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NTERESSE GERAL\AVALIAÇÃO ATUARIAL DA UNIÃO\2019_Avaliação Atuarial União 31122018_Exerc_2019\21 - Transparência\"/>
    </mc:Choice>
  </mc:AlternateContent>
  <bookViews>
    <workbookView xWindow="240" yWindow="15" windowWidth="16095" windowHeight="9660" activeTab="1"/>
  </bookViews>
  <sheets>
    <sheet name="Procedimento" sheetId="2" r:id="rId1"/>
    <sheet name="Estimativas impacto Aliquotas" sheetId="1" r:id="rId2"/>
  </sheets>
  <definedNames>
    <definedName name="_xlnm._FilterDatabase" localSheetId="1" hidden="1">'Estimativas impacto Aliquotas'!$A$3:$Q$1811</definedName>
  </definedNames>
  <calcPr calcId="152511"/>
</workbook>
</file>

<file path=xl/calcChain.xml><?xml version="1.0" encoding="utf-8"?>
<calcChain xmlns="http://schemas.openxmlformats.org/spreadsheetml/2006/main">
  <c r="F1" i="1" l="1"/>
  <c r="G1" i="1"/>
  <c r="H1" i="1"/>
  <c r="I1" i="1"/>
  <c r="J1" i="1"/>
  <c r="K1" i="1"/>
  <c r="E1" i="1"/>
  <c r="L5" i="1"/>
  <c r="M5" i="1"/>
  <c r="N5" i="1"/>
  <c r="L6" i="1"/>
  <c r="M6" i="1"/>
  <c r="N6" i="1"/>
  <c r="L7" i="1"/>
  <c r="M7" i="1"/>
  <c r="N7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P13" i="1" s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L43" i="1"/>
  <c r="M43" i="1"/>
  <c r="N43" i="1"/>
  <c r="L44" i="1"/>
  <c r="M44" i="1"/>
  <c r="N44" i="1"/>
  <c r="L45" i="1"/>
  <c r="M45" i="1"/>
  <c r="N45" i="1"/>
  <c r="L46" i="1"/>
  <c r="M46" i="1"/>
  <c r="N46" i="1"/>
  <c r="L47" i="1"/>
  <c r="M47" i="1"/>
  <c r="N47" i="1"/>
  <c r="L48" i="1"/>
  <c r="M48" i="1"/>
  <c r="N48" i="1"/>
  <c r="L49" i="1"/>
  <c r="M49" i="1"/>
  <c r="N49" i="1"/>
  <c r="L50" i="1"/>
  <c r="M50" i="1"/>
  <c r="N50" i="1"/>
  <c r="L51" i="1"/>
  <c r="M51" i="1"/>
  <c r="N51" i="1"/>
  <c r="L52" i="1"/>
  <c r="M52" i="1"/>
  <c r="N52" i="1"/>
  <c r="L53" i="1"/>
  <c r="M53" i="1"/>
  <c r="N53" i="1"/>
  <c r="L54" i="1"/>
  <c r="M54" i="1"/>
  <c r="N54" i="1"/>
  <c r="L55" i="1"/>
  <c r="M55" i="1"/>
  <c r="N55" i="1"/>
  <c r="L56" i="1"/>
  <c r="M56" i="1"/>
  <c r="N56" i="1"/>
  <c r="L57" i="1"/>
  <c r="M57" i="1"/>
  <c r="N57" i="1"/>
  <c r="L58" i="1"/>
  <c r="M58" i="1"/>
  <c r="N58" i="1"/>
  <c r="L59" i="1"/>
  <c r="M59" i="1"/>
  <c r="N59" i="1"/>
  <c r="L60" i="1"/>
  <c r="M60" i="1"/>
  <c r="N60" i="1"/>
  <c r="L61" i="1"/>
  <c r="M61" i="1"/>
  <c r="N61" i="1"/>
  <c r="L62" i="1"/>
  <c r="M62" i="1"/>
  <c r="N62" i="1"/>
  <c r="L63" i="1"/>
  <c r="M63" i="1"/>
  <c r="N63" i="1"/>
  <c r="L64" i="1"/>
  <c r="M64" i="1"/>
  <c r="N64" i="1"/>
  <c r="L65" i="1"/>
  <c r="M65" i="1"/>
  <c r="N65" i="1"/>
  <c r="L66" i="1"/>
  <c r="M66" i="1"/>
  <c r="N66" i="1"/>
  <c r="L67" i="1"/>
  <c r="O67" i="1" s="1"/>
  <c r="M67" i="1"/>
  <c r="N67" i="1"/>
  <c r="L68" i="1"/>
  <c r="M68" i="1"/>
  <c r="N68" i="1"/>
  <c r="L69" i="1"/>
  <c r="M69" i="1"/>
  <c r="N69" i="1"/>
  <c r="L70" i="1"/>
  <c r="M70" i="1"/>
  <c r="N70" i="1"/>
  <c r="L71" i="1"/>
  <c r="M71" i="1"/>
  <c r="N71" i="1"/>
  <c r="L72" i="1"/>
  <c r="M72" i="1"/>
  <c r="N72" i="1"/>
  <c r="L73" i="1"/>
  <c r="M73" i="1"/>
  <c r="N73" i="1"/>
  <c r="L74" i="1"/>
  <c r="M74" i="1"/>
  <c r="N74" i="1"/>
  <c r="L75" i="1"/>
  <c r="M75" i="1"/>
  <c r="N75" i="1"/>
  <c r="L76" i="1"/>
  <c r="M76" i="1"/>
  <c r="N76" i="1"/>
  <c r="L77" i="1"/>
  <c r="M77" i="1"/>
  <c r="N77" i="1"/>
  <c r="L78" i="1"/>
  <c r="M78" i="1"/>
  <c r="N78" i="1"/>
  <c r="L79" i="1"/>
  <c r="M79" i="1"/>
  <c r="N79" i="1"/>
  <c r="L80" i="1"/>
  <c r="M80" i="1"/>
  <c r="N80" i="1"/>
  <c r="L81" i="1"/>
  <c r="M81" i="1"/>
  <c r="N81" i="1"/>
  <c r="L82" i="1"/>
  <c r="M82" i="1"/>
  <c r="N82" i="1"/>
  <c r="L83" i="1"/>
  <c r="O83" i="1" s="1"/>
  <c r="M83" i="1"/>
  <c r="N83" i="1"/>
  <c r="L84" i="1"/>
  <c r="M84" i="1"/>
  <c r="N84" i="1"/>
  <c r="L85" i="1"/>
  <c r="M85" i="1"/>
  <c r="N85" i="1"/>
  <c r="L86" i="1"/>
  <c r="M86" i="1"/>
  <c r="N86" i="1"/>
  <c r="L87" i="1"/>
  <c r="M87" i="1"/>
  <c r="N87" i="1"/>
  <c r="L88" i="1"/>
  <c r="M88" i="1"/>
  <c r="N88" i="1"/>
  <c r="L89" i="1"/>
  <c r="M89" i="1"/>
  <c r="N89" i="1"/>
  <c r="L90" i="1"/>
  <c r="M90" i="1"/>
  <c r="N90" i="1"/>
  <c r="L91" i="1"/>
  <c r="M91" i="1"/>
  <c r="N91" i="1"/>
  <c r="L92" i="1"/>
  <c r="M92" i="1"/>
  <c r="N92" i="1"/>
  <c r="L93" i="1"/>
  <c r="M93" i="1"/>
  <c r="N93" i="1"/>
  <c r="L94" i="1"/>
  <c r="M94" i="1"/>
  <c r="N94" i="1"/>
  <c r="L95" i="1"/>
  <c r="M95" i="1"/>
  <c r="N95" i="1"/>
  <c r="L96" i="1"/>
  <c r="M96" i="1"/>
  <c r="N96" i="1"/>
  <c r="L97" i="1"/>
  <c r="M97" i="1"/>
  <c r="N97" i="1"/>
  <c r="L98" i="1"/>
  <c r="M98" i="1"/>
  <c r="N98" i="1"/>
  <c r="L99" i="1"/>
  <c r="O99" i="1" s="1"/>
  <c r="M99" i="1"/>
  <c r="N99" i="1"/>
  <c r="L100" i="1"/>
  <c r="M100" i="1"/>
  <c r="N100" i="1"/>
  <c r="L101" i="1"/>
  <c r="M101" i="1"/>
  <c r="N101" i="1"/>
  <c r="L102" i="1"/>
  <c r="M102" i="1"/>
  <c r="N102" i="1"/>
  <c r="L103" i="1"/>
  <c r="M103" i="1"/>
  <c r="N103" i="1"/>
  <c r="L104" i="1"/>
  <c r="M104" i="1"/>
  <c r="N104" i="1"/>
  <c r="L105" i="1"/>
  <c r="M105" i="1"/>
  <c r="N105" i="1"/>
  <c r="L106" i="1"/>
  <c r="M106" i="1"/>
  <c r="N106" i="1"/>
  <c r="L107" i="1"/>
  <c r="M107" i="1"/>
  <c r="N107" i="1"/>
  <c r="L108" i="1"/>
  <c r="M108" i="1"/>
  <c r="N108" i="1"/>
  <c r="L109" i="1"/>
  <c r="M109" i="1"/>
  <c r="N109" i="1"/>
  <c r="L110" i="1"/>
  <c r="M110" i="1"/>
  <c r="N110" i="1"/>
  <c r="L111" i="1"/>
  <c r="M111" i="1"/>
  <c r="N111" i="1"/>
  <c r="L112" i="1"/>
  <c r="M112" i="1"/>
  <c r="N112" i="1"/>
  <c r="L113" i="1"/>
  <c r="M113" i="1"/>
  <c r="N113" i="1"/>
  <c r="L114" i="1"/>
  <c r="M114" i="1"/>
  <c r="N114" i="1"/>
  <c r="L115" i="1"/>
  <c r="M115" i="1"/>
  <c r="N115" i="1"/>
  <c r="L116" i="1"/>
  <c r="M116" i="1"/>
  <c r="N116" i="1"/>
  <c r="L117" i="1"/>
  <c r="M117" i="1"/>
  <c r="N117" i="1"/>
  <c r="L118" i="1"/>
  <c r="M118" i="1"/>
  <c r="N118" i="1"/>
  <c r="L119" i="1"/>
  <c r="M119" i="1"/>
  <c r="N119" i="1"/>
  <c r="L120" i="1"/>
  <c r="M120" i="1"/>
  <c r="N120" i="1"/>
  <c r="L121" i="1"/>
  <c r="M121" i="1"/>
  <c r="N121" i="1"/>
  <c r="L122" i="1"/>
  <c r="M122" i="1"/>
  <c r="N122" i="1"/>
  <c r="L123" i="1"/>
  <c r="M123" i="1"/>
  <c r="N123" i="1"/>
  <c r="L124" i="1"/>
  <c r="M124" i="1"/>
  <c r="N124" i="1"/>
  <c r="L125" i="1"/>
  <c r="M125" i="1"/>
  <c r="N125" i="1"/>
  <c r="L126" i="1"/>
  <c r="M126" i="1"/>
  <c r="N126" i="1"/>
  <c r="L127" i="1"/>
  <c r="M127" i="1"/>
  <c r="N127" i="1"/>
  <c r="L128" i="1"/>
  <c r="M128" i="1"/>
  <c r="N128" i="1"/>
  <c r="L129" i="1"/>
  <c r="M129" i="1"/>
  <c r="N129" i="1"/>
  <c r="L130" i="1"/>
  <c r="M130" i="1"/>
  <c r="N130" i="1"/>
  <c r="L131" i="1"/>
  <c r="P131" i="1" s="1"/>
  <c r="M131" i="1"/>
  <c r="N131" i="1"/>
  <c r="L132" i="1"/>
  <c r="M132" i="1"/>
  <c r="N132" i="1"/>
  <c r="L133" i="1"/>
  <c r="M133" i="1"/>
  <c r="N133" i="1"/>
  <c r="L134" i="1"/>
  <c r="M134" i="1"/>
  <c r="N134" i="1"/>
  <c r="L135" i="1"/>
  <c r="M135" i="1"/>
  <c r="N135" i="1"/>
  <c r="L136" i="1"/>
  <c r="M136" i="1"/>
  <c r="N136" i="1"/>
  <c r="L137" i="1"/>
  <c r="M137" i="1"/>
  <c r="N137" i="1"/>
  <c r="L138" i="1"/>
  <c r="M138" i="1"/>
  <c r="N138" i="1"/>
  <c r="L139" i="1"/>
  <c r="M139" i="1"/>
  <c r="N139" i="1"/>
  <c r="L140" i="1"/>
  <c r="M140" i="1"/>
  <c r="N140" i="1"/>
  <c r="L141" i="1"/>
  <c r="M141" i="1"/>
  <c r="N141" i="1"/>
  <c r="L142" i="1"/>
  <c r="M142" i="1"/>
  <c r="N142" i="1"/>
  <c r="L143" i="1"/>
  <c r="M143" i="1"/>
  <c r="N143" i="1"/>
  <c r="L144" i="1"/>
  <c r="M144" i="1"/>
  <c r="N144" i="1"/>
  <c r="L145" i="1"/>
  <c r="M145" i="1"/>
  <c r="N145" i="1"/>
  <c r="L146" i="1"/>
  <c r="M146" i="1"/>
  <c r="N146" i="1"/>
  <c r="L147" i="1"/>
  <c r="P147" i="1" s="1"/>
  <c r="M147" i="1"/>
  <c r="N147" i="1"/>
  <c r="L148" i="1"/>
  <c r="M148" i="1"/>
  <c r="N148" i="1"/>
  <c r="L149" i="1"/>
  <c r="M149" i="1"/>
  <c r="N149" i="1"/>
  <c r="L150" i="1"/>
  <c r="M150" i="1"/>
  <c r="N150" i="1"/>
  <c r="L151" i="1"/>
  <c r="M151" i="1"/>
  <c r="N151" i="1"/>
  <c r="L152" i="1"/>
  <c r="M152" i="1"/>
  <c r="N152" i="1"/>
  <c r="L153" i="1"/>
  <c r="M153" i="1"/>
  <c r="N153" i="1"/>
  <c r="L154" i="1"/>
  <c r="M154" i="1"/>
  <c r="N154" i="1"/>
  <c r="L155" i="1"/>
  <c r="M155" i="1"/>
  <c r="N155" i="1"/>
  <c r="L156" i="1"/>
  <c r="M156" i="1"/>
  <c r="N156" i="1"/>
  <c r="L157" i="1"/>
  <c r="M157" i="1"/>
  <c r="N157" i="1"/>
  <c r="L158" i="1"/>
  <c r="M158" i="1"/>
  <c r="N158" i="1"/>
  <c r="L159" i="1"/>
  <c r="M159" i="1"/>
  <c r="N159" i="1"/>
  <c r="L160" i="1"/>
  <c r="M160" i="1"/>
  <c r="N160" i="1"/>
  <c r="L161" i="1"/>
  <c r="M161" i="1"/>
  <c r="N161" i="1"/>
  <c r="L162" i="1"/>
  <c r="M162" i="1"/>
  <c r="N162" i="1"/>
  <c r="L163" i="1"/>
  <c r="P163" i="1" s="1"/>
  <c r="M163" i="1"/>
  <c r="N163" i="1"/>
  <c r="L164" i="1"/>
  <c r="M164" i="1"/>
  <c r="N164" i="1"/>
  <c r="L165" i="1"/>
  <c r="M165" i="1"/>
  <c r="N165" i="1"/>
  <c r="L166" i="1"/>
  <c r="M166" i="1"/>
  <c r="N166" i="1"/>
  <c r="L167" i="1"/>
  <c r="M167" i="1"/>
  <c r="N167" i="1"/>
  <c r="L168" i="1"/>
  <c r="M168" i="1"/>
  <c r="N168" i="1"/>
  <c r="L169" i="1"/>
  <c r="M169" i="1"/>
  <c r="N169" i="1"/>
  <c r="L170" i="1"/>
  <c r="M170" i="1"/>
  <c r="N170" i="1"/>
  <c r="L171" i="1"/>
  <c r="M171" i="1"/>
  <c r="N171" i="1"/>
  <c r="L172" i="1"/>
  <c r="M172" i="1"/>
  <c r="N172" i="1"/>
  <c r="L173" i="1"/>
  <c r="M173" i="1"/>
  <c r="N173" i="1"/>
  <c r="L174" i="1"/>
  <c r="M174" i="1"/>
  <c r="N174" i="1"/>
  <c r="L175" i="1"/>
  <c r="M175" i="1"/>
  <c r="N175" i="1"/>
  <c r="L176" i="1"/>
  <c r="M176" i="1"/>
  <c r="N176" i="1"/>
  <c r="L177" i="1"/>
  <c r="M177" i="1"/>
  <c r="N177" i="1"/>
  <c r="L178" i="1"/>
  <c r="M178" i="1"/>
  <c r="N178" i="1"/>
  <c r="L179" i="1"/>
  <c r="M179" i="1"/>
  <c r="N179" i="1"/>
  <c r="L180" i="1"/>
  <c r="M180" i="1"/>
  <c r="N180" i="1"/>
  <c r="L181" i="1"/>
  <c r="M181" i="1"/>
  <c r="N181" i="1"/>
  <c r="L182" i="1"/>
  <c r="M182" i="1"/>
  <c r="N182" i="1"/>
  <c r="L183" i="1"/>
  <c r="M183" i="1"/>
  <c r="N183" i="1"/>
  <c r="L184" i="1"/>
  <c r="M184" i="1"/>
  <c r="N184" i="1"/>
  <c r="L185" i="1"/>
  <c r="M185" i="1"/>
  <c r="N185" i="1"/>
  <c r="L186" i="1"/>
  <c r="M186" i="1"/>
  <c r="N186" i="1"/>
  <c r="L187" i="1"/>
  <c r="M187" i="1"/>
  <c r="N187" i="1"/>
  <c r="L188" i="1"/>
  <c r="M188" i="1"/>
  <c r="N188" i="1"/>
  <c r="L189" i="1"/>
  <c r="M189" i="1"/>
  <c r="N189" i="1"/>
  <c r="L190" i="1"/>
  <c r="M190" i="1"/>
  <c r="N190" i="1"/>
  <c r="L191" i="1"/>
  <c r="M191" i="1"/>
  <c r="N191" i="1"/>
  <c r="L192" i="1"/>
  <c r="M192" i="1"/>
  <c r="N192" i="1"/>
  <c r="L193" i="1"/>
  <c r="M193" i="1"/>
  <c r="N193" i="1"/>
  <c r="L194" i="1"/>
  <c r="M194" i="1"/>
  <c r="N194" i="1"/>
  <c r="L195" i="1"/>
  <c r="P195" i="1" s="1"/>
  <c r="M195" i="1"/>
  <c r="N195" i="1"/>
  <c r="L196" i="1"/>
  <c r="M196" i="1"/>
  <c r="N196" i="1"/>
  <c r="L197" i="1"/>
  <c r="M197" i="1"/>
  <c r="N197" i="1"/>
  <c r="L198" i="1"/>
  <c r="M198" i="1"/>
  <c r="N198" i="1"/>
  <c r="L199" i="1"/>
  <c r="M199" i="1"/>
  <c r="N199" i="1"/>
  <c r="L200" i="1"/>
  <c r="M200" i="1"/>
  <c r="N200" i="1"/>
  <c r="L201" i="1"/>
  <c r="M201" i="1"/>
  <c r="N201" i="1"/>
  <c r="L202" i="1"/>
  <c r="M202" i="1"/>
  <c r="N202" i="1"/>
  <c r="L203" i="1"/>
  <c r="M203" i="1"/>
  <c r="N203" i="1"/>
  <c r="L204" i="1"/>
  <c r="M204" i="1"/>
  <c r="P204" i="1" s="1"/>
  <c r="N204" i="1"/>
  <c r="L205" i="1"/>
  <c r="M205" i="1"/>
  <c r="N205" i="1"/>
  <c r="L206" i="1"/>
  <c r="M206" i="1"/>
  <c r="N206" i="1"/>
  <c r="L207" i="1"/>
  <c r="M207" i="1"/>
  <c r="N207" i="1"/>
  <c r="L208" i="1"/>
  <c r="M208" i="1"/>
  <c r="N208" i="1"/>
  <c r="L209" i="1"/>
  <c r="M209" i="1"/>
  <c r="N209" i="1"/>
  <c r="L210" i="1"/>
  <c r="M210" i="1"/>
  <c r="N210" i="1"/>
  <c r="L211" i="1"/>
  <c r="M211" i="1"/>
  <c r="N211" i="1"/>
  <c r="L212" i="1"/>
  <c r="M212" i="1"/>
  <c r="P212" i="1" s="1"/>
  <c r="N212" i="1"/>
  <c r="L213" i="1"/>
  <c r="M213" i="1"/>
  <c r="N213" i="1"/>
  <c r="L214" i="1"/>
  <c r="M214" i="1"/>
  <c r="N214" i="1"/>
  <c r="L215" i="1"/>
  <c r="M215" i="1"/>
  <c r="N215" i="1"/>
  <c r="L216" i="1"/>
  <c r="M216" i="1"/>
  <c r="N216" i="1"/>
  <c r="L217" i="1"/>
  <c r="M217" i="1"/>
  <c r="N217" i="1"/>
  <c r="L218" i="1"/>
  <c r="M218" i="1"/>
  <c r="N218" i="1"/>
  <c r="L219" i="1"/>
  <c r="M219" i="1"/>
  <c r="N219" i="1"/>
  <c r="L220" i="1"/>
  <c r="M220" i="1"/>
  <c r="N220" i="1"/>
  <c r="L221" i="1"/>
  <c r="M221" i="1"/>
  <c r="N221" i="1"/>
  <c r="L222" i="1"/>
  <c r="M222" i="1"/>
  <c r="N222" i="1"/>
  <c r="L223" i="1"/>
  <c r="M223" i="1"/>
  <c r="N223" i="1"/>
  <c r="L224" i="1"/>
  <c r="M224" i="1"/>
  <c r="N224" i="1"/>
  <c r="L225" i="1"/>
  <c r="M225" i="1"/>
  <c r="N225" i="1"/>
  <c r="L226" i="1"/>
  <c r="M226" i="1"/>
  <c r="N226" i="1"/>
  <c r="L227" i="1"/>
  <c r="M227" i="1"/>
  <c r="N227" i="1"/>
  <c r="L228" i="1"/>
  <c r="M228" i="1"/>
  <c r="P228" i="1" s="1"/>
  <c r="N228" i="1"/>
  <c r="L229" i="1"/>
  <c r="M229" i="1"/>
  <c r="N229" i="1"/>
  <c r="L230" i="1"/>
  <c r="M230" i="1"/>
  <c r="N230" i="1"/>
  <c r="L231" i="1"/>
  <c r="M231" i="1"/>
  <c r="N231" i="1"/>
  <c r="L232" i="1"/>
  <c r="M232" i="1"/>
  <c r="N232" i="1"/>
  <c r="L233" i="1"/>
  <c r="M233" i="1"/>
  <c r="N233" i="1"/>
  <c r="L234" i="1"/>
  <c r="M234" i="1"/>
  <c r="N234" i="1"/>
  <c r="L235" i="1"/>
  <c r="M235" i="1"/>
  <c r="N235" i="1"/>
  <c r="L236" i="1"/>
  <c r="M236" i="1"/>
  <c r="P236" i="1" s="1"/>
  <c r="N236" i="1"/>
  <c r="L237" i="1"/>
  <c r="M237" i="1"/>
  <c r="N237" i="1"/>
  <c r="L238" i="1"/>
  <c r="M238" i="1"/>
  <c r="N238" i="1"/>
  <c r="L239" i="1"/>
  <c r="M239" i="1"/>
  <c r="N239" i="1"/>
  <c r="L240" i="1"/>
  <c r="M240" i="1"/>
  <c r="N240" i="1"/>
  <c r="L241" i="1"/>
  <c r="M241" i="1"/>
  <c r="N241" i="1"/>
  <c r="L242" i="1"/>
  <c r="M242" i="1"/>
  <c r="N242" i="1"/>
  <c r="L243" i="1"/>
  <c r="M243" i="1"/>
  <c r="N243" i="1"/>
  <c r="L244" i="1"/>
  <c r="M244" i="1"/>
  <c r="P244" i="1" s="1"/>
  <c r="N244" i="1"/>
  <c r="L245" i="1"/>
  <c r="M245" i="1"/>
  <c r="N245" i="1"/>
  <c r="L246" i="1"/>
  <c r="M246" i="1"/>
  <c r="N246" i="1"/>
  <c r="L247" i="1"/>
  <c r="M247" i="1"/>
  <c r="N247" i="1"/>
  <c r="L248" i="1"/>
  <c r="M248" i="1"/>
  <c r="N248" i="1"/>
  <c r="L249" i="1"/>
  <c r="M249" i="1"/>
  <c r="N249" i="1"/>
  <c r="L250" i="1"/>
  <c r="M250" i="1"/>
  <c r="N250" i="1"/>
  <c r="L251" i="1"/>
  <c r="M251" i="1"/>
  <c r="N251" i="1"/>
  <c r="L252" i="1"/>
  <c r="M252" i="1"/>
  <c r="N252" i="1"/>
  <c r="L253" i="1"/>
  <c r="M253" i="1"/>
  <c r="N253" i="1"/>
  <c r="L254" i="1"/>
  <c r="M254" i="1"/>
  <c r="N254" i="1"/>
  <c r="L255" i="1"/>
  <c r="M255" i="1"/>
  <c r="N255" i="1"/>
  <c r="L256" i="1"/>
  <c r="M256" i="1"/>
  <c r="N256" i="1"/>
  <c r="L257" i="1"/>
  <c r="M257" i="1"/>
  <c r="N257" i="1"/>
  <c r="L258" i="1"/>
  <c r="M258" i="1"/>
  <c r="N258" i="1"/>
  <c r="L259" i="1"/>
  <c r="M259" i="1"/>
  <c r="N259" i="1"/>
  <c r="L260" i="1"/>
  <c r="M260" i="1"/>
  <c r="O260" i="1" s="1"/>
  <c r="N260" i="1"/>
  <c r="L261" i="1"/>
  <c r="M261" i="1"/>
  <c r="N261" i="1"/>
  <c r="L262" i="1"/>
  <c r="M262" i="1"/>
  <c r="N262" i="1"/>
  <c r="L263" i="1"/>
  <c r="M263" i="1"/>
  <c r="N263" i="1"/>
  <c r="L264" i="1"/>
  <c r="M264" i="1"/>
  <c r="N264" i="1"/>
  <c r="L265" i="1"/>
  <c r="M265" i="1"/>
  <c r="N265" i="1"/>
  <c r="L266" i="1"/>
  <c r="M266" i="1"/>
  <c r="N266" i="1"/>
  <c r="L267" i="1"/>
  <c r="M267" i="1"/>
  <c r="N267" i="1"/>
  <c r="L268" i="1"/>
  <c r="M268" i="1"/>
  <c r="O268" i="1" s="1"/>
  <c r="N268" i="1"/>
  <c r="L269" i="1"/>
  <c r="M269" i="1"/>
  <c r="N269" i="1"/>
  <c r="L270" i="1"/>
  <c r="M270" i="1"/>
  <c r="N270" i="1"/>
  <c r="L271" i="1"/>
  <c r="M271" i="1"/>
  <c r="N271" i="1"/>
  <c r="L272" i="1"/>
  <c r="M272" i="1"/>
  <c r="N272" i="1"/>
  <c r="L273" i="1"/>
  <c r="M273" i="1"/>
  <c r="N273" i="1"/>
  <c r="L274" i="1"/>
  <c r="M274" i="1"/>
  <c r="N274" i="1"/>
  <c r="L275" i="1"/>
  <c r="M275" i="1"/>
  <c r="N275" i="1"/>
  <c r="L276" i="1"/>
  <c r="M276" i="1"/>
  <c r="O276" i="1" s="1"/>
  <c r="N276" i="1"/>
  <c r="L277" i="1"/>
  <c r="M277" i="1"/>
  <c r="N277" i="1"/>
  <c r="L278" i="1"/>
  <c r="M278" i="1"/>
  <c r="N278" i="1"/>
  <c r="L279" i="1"/>
  <c r="M279" i="1"/>
  <c r="N279" i="1"/>
  <c r="L280" i="1"/>
  <c r="M280" i="1"/>
  <c r="N280" i="1"/>
  <c r="L281" i="1"/>
  <c r="M281" i="1"/>
  <c r="N281" i="1"/>
  <c r="L282" i="1"/>
  <c r="M282" i="1"/>
  <c r="N282" i="1"/>
  <c r="L283" i="1"/>
  <c r="M283" i="1"/>
  <c r="N283" i="1"/>
  <c r="L284" i="1"/>
  <c r="M284" i="1"/>
  <c r="N284" i="1"/>
  <c r="L285" i="1"/>
  <c r="M285" i="1"/>
  <c r="N285" i="1"/>
  <c r="L286" i="1"/>
  <c r="M286" i="1"/>
  <c r="N286" i="1"/>
  <c r="L287" i="1"/>
  <c r="M287" i="1"/>
  <c r="N287" i="1"/>
  <c r="L288" i="1"/>
  <c r="M288" i="1"/>
  <c r="N288" i="1"/>
  <c r="L289" i="1"/>
  <c r="M289" i="1"/>
  <c r="N289" i="1"/>
  <c r="L290" i="1"/>
  <c r="M290" i="1"/>
  <c r="N290" i="1"/>
  <c r="L291" i="1"/>
  <c r="M291" i="1"/>
  <c r="N291" i="1"/>
  <c r="L292" i="1"/>
  <c r="M292" i="1"/>
  <c r="O292" i="1" s="1"/>
  <c r="N292" i="1"/>
  <c r="L293" i="1"/>
  <c r="M293" i="1"/>
  <c r="N293" i="1"/>
  <c r="L294" i="1"/>
  <c r="M294" i="1"/>
  <c r="N294" i="1"/>
  <c r="L295" i="1"/>
  <c r="M295" i="1"/>
  <c r="N295" i="1"/>
  <c r="L296" i="1"/>
  <c r="M296" i="1"/>
  <c r="N296" i="1"/>
  <c r="L297" i="1"/>
  <c r="M297" i="1"/>
  <c r="N297" i="1"/>
  <c r="L298" i="1"/>
  <c r="M298" i="1"/>
  <c r="N298" i="1"/>
  <c r="L299" i="1"/>
  <c r="M299" i="1"/>
  <c r="N299" i="1"/>
  <c r="L300" i="1"/>
  <c r="M300" i="1"/>
  <c r="O300" i="1" s="1"/>
  <c r="N300" i="1"/>
  <c r="L301" i="1"/>
  <c r="M301" i="1"/>
  <c r="N301" i="1"/>
  <c r="L302" i="1"/>
  <c r="M302" i="1"/>
  <c r="N302" i="1"/>
  <c r="L303" i="1"/>
  <c r="M303" i="1"/>
  <c r="N303" i="1"/>
  <c r="L304" i="1"/>
  <c r="M304" i="1"/>
  <c r="N304" i="1"/>
  <c r="L305" i="1"/>
  <c r="M305" i="1"/>
  <c r="N305" i="1"/>
  <c r="L306" i="1"/>
  <c r="M306" i="1"/>
  <c r="N306" i="1"/>
  <c r="L307" i="1"/>
  <c r="M307" i="1"/>
  <c r="N307" i="1"/>
  <c r="L308" i="1"/>
  <c r="M308" i="1"/>
  <c r="O308" i="1" s="1"/>
  <c r="N308" i="1"/>
  <c r="L309" i="1"/>
  <c r="M309" i="1"/>
  <c r="N309" i="1"/>
  <c r="L310" i="1"/>
  <c r="M310" i="1"/>
  <c r="N310" i="1"/>
  <c r="L311" i="1"/>
  <c r="M311" i="1"/>
  <c r="N311" i="1"/>
  <c r="L312" i="1"/>
  <c r="M312" i="1"/>
  <c r="N312" i="1"/>
  <c r="L313" i="1"/>
  <c r="M313" i="1"/>
  <c r="N313" i="1"/>
  <c r="L314" i="1"/>
  <c r="M314" i="1"/>
  <c r="N314" i="1"/>
  <c r="L315" i="1"/>
  <c r="M315" i="1"/>
  <c r="N315" i="1"/>
  <c r="L316" i="1"/>
  <c r="M316" i="1"/>
  <c r="N316" i="1"/>
  <c r="L317" i="1"/>
  <c r="M317" i="1"/>
  <c r="N317" i="1"/>
  <c r="L318" i="1"/>
  <c r="M318" i="1"/>
  <c r="N318" i="1"/>
  <c r="L319" i="1"/>
  <c r="M319" i="1"/>
  <c r="N319" i="1"/>
  <c r="L320" i="1"/>
  <c r="M320" i="1"/>
  <c r="N320" i="1"/>
  <c r="L321" i="1"/>
  <c r="M321" i="1"/>
  <c r="N321" i="1"/>
  <c r="L322" i="1"/>
  <c r="M322" i="1"/>
  <c r="N322" i="1"/>
  <c r="L323" i="1"/>
  <c r="M323" i="1"/>
  <c r="N323" i="1"/>
  <c r="L324" i="1"/>
  <c r="M324" i="1"/>
  <c r="N324" i="1"/>
  <c r="L325" i="1"/>
  <c r="M325" i="1"/>
  <c r="N325" i="1"/>
  <c r="L326" i="1"/>
  <c r="M326" i="1"/>
  <c r="N326" i="1"/>
  <c r="L327" i="1"/>
  <c r="M327" i="1"/>
  <c r="N327" i="1"/>
  <c r="L328" i="1"/>
  <c r="M328" i="1"/>
  <c r="N328" i="1"/>
  <c r="L329" i="1"/>
  <c r="M329" i="1"/>
  <c r="N329" i="1"/>
  <c r="L330" i="1"/>
  <c r="M330" i="1"/>
  <c r="N330" i="1"/>
  <c r="L331" i="1"/>
  <c r="M331" i="1"/>
  <c r="N331" i="1"/>
  <c r="L332" i="1"/>
  <c r="M332" i="1"/>
  <c r="N332" i="1"/>
  <c r="L333" i="1"/>
  <c r="M333" i="1"/>
  <c r="N333" i="1"/>
  <c r="L334" i="1"/>
  <c r="M334" i="1"/>
  <c r="N334" i="1"/>
  <c r="L335" i="1"/>
  <c r="M335" i="1"/>
  <c r="N335" i="1"/>
  <c r="L336" i="1"/>
  <c r="M336" i="1"/>
  <c r="N336" i="1"/>
  <c r="L337" i="1"/>
  <c r="M337" i="1"/>
  <c r="N337" i="1"/>
  <c r="L338" i="1"/>
  <c r="M338" i="1"/>
  <c r="N338" i="1"/>
  <c r="L339" i="1"/>
  <c r="M339" i="1"/>
  <c r="N339" i="1"/>
  <c r="L340" i="1"/>
  <c r="M340" i="1"/>
  <c r="N340" i="1"/>
  <c r="L341" i="1"/>
  <c r="M341" i="1"/>
  <c r="N341" i="1"/>
  <c r="L342" i="1"/>
  <c r="M342" i="1"/>
  <c r="N342" i="1"/>
  <c r="L343" i="1"/>
  <c r="M343" i="1"/>
  <c r="N343" i="1"/>
  <c r="L344" i="1"/>
  <c r="M344" i="1"/>
  <c r="N344" i="1"/>
  <c r="L345" i="1"/>
  <c r="M345" i="1"/>
  <c r="N345" i="1"/>
  <c r="L346" i="1"/>
  <c r="M346" i="1"/>
  <c r="N346" i="1"/>
  <c r="L347" i="1"/>
  <c r="M347" i="1"/>
  <c r="N347" i="1"/>
  <c r="L348" i="1"/>
  <c r="M348" i="1"/>
  <c r="N348" i="1"/>
  <c r="L349" i="1"/>
  <c r="M349" i="1"/>
  <c r="N349" i="1"/>
  <c r="L350" i="1"/>
  <c r="M350" i="1"/>
  <c r="N350" i="1"/>
  <c r="L351" i="1"/>
  <c r="M351" i="1"/>
  <c r="N351" i="1"/>
  <c r="L352" i="1"/>
  <c r="M352" i="1"/>
  <c r="N352" i="1"/>
  <c r="L353" i="1"/>
  <c r="M353" i="1"/>
  <c r="N353" i="1"/>
  <c r="L354" i="1"/>
  <c r="M354" i="1"/>
  <c r="N354" i="1"/>
  <c r="L355" i="1"/>
  <c r="M355" i="1"/>
  <c r="N355" i="1"/>
  <c r="L356" i="1"/>
  <c r="M356" i="1"/>
  <c r="N356" i="1"/>
  <c r="L357" i="1"/>
  <c r="M357" i="1"/>
  <c r="N357" i="1"/>
  <c r="L358" i="1"/>
  <c r="M358" i="1"/>
  <c r="N358" i="1"/>
  <c r="L359" i="1"/>
  <c r="M359" i="1"/>
  <c r="N359" i="1"/>
  <c r="L360" i="1"/>
  <c r="M360" i="1"/>
  <c r="N360" i="1"/>
  <c r="L361" i="1"/>
  <c r="M361" i="1"/>
  <c r="N361" i="1"/>
  <c r="L362" i="1"/>
  <c r="M362" i="1"/>
  <c r="N362" i="1"/>
  <c r="L363" i="1"/>
  <c r="M363" i="1"/>
  <c r="N363" i="1"/>
  <c r="L364" i="1"/>
  <c r="M364" i="1"/>
  <c r="N364" i="1"/>
  <c r="L365" i="1"/>
  <c r="M365" i="1"/>
  <c r="N365" i="1"/>
  <c r="L366" i="1"/>
  <c r="M366" i="1"/>
  <c r="N366" i="1"/>
  <c r="L367" i="1"/>
  <c r="P367" i="1" s="1"/>
  <c r="M367" i="1"/>
  <c r="N367" i="1"/>
  <c r="L368" i="1"/>
  <c r="M368" i="1"/>
  <c r="N368" i="1"/>
  <c r="L369" i="1"/>
  <c r="M369" i="1"/>
  <c r="N369" i="1"/>
  <c r="L370" i="1"/>
  <c r="M370" i="1"/>
  <c r="N370" i="1"/>
  <c r="L371" i="1"/>
  <c r="M371" i="1"/>
  <c r="N371" i="1"/>
  <c r="L372" i="1"/>
  <c r="M372" i="1"/>
  <c r="N372" i="1"/>
  <c r="L373" i="1"/>
  <c r="M373" i="1"/>
  <c r="N373" i="1"/>
  <c r="L374" i="1"/>
  <c r="M374" i="1"/>
  <c r="N374" i="1"/>
  <c r="L375" i="1"/>
  <c r="M375" i="1"/>
  <c r="N375" i="1"/>
  <c r="L376" i="1"/>
  <c r="M376" i="1"/>
  <c r="N376" i="1"/>
  <c r="L377" i="1"/>
  <c r="M377" i="1"/>
  <c r="N377" i="1"/>
  <c r="L378" i="1"/>
  <c r="M378" i="1"/>
  <c r="N378" i="1"/>
  <c r="L379" i="1"/>
  <c r="M379" i="1"/>
  <c r="N379" i="1"/>
  <c r="L380" i="1"/>
  <c r="M380" i="1"/>
  <c r="N380" i="1"/>
  <c r="L381" i="1"/>
  <c r="M381" i="1"/>
  <c r="N381" i="1"/>
  <c r="L382" i="1"/>
  <c r="M382" i="1"/>
  <c r="N382" i="1"/>
  <c r="L383" i="1"/>
  <c r="P383" i="1" s="1"/>
  <c r="M383" i="1"/>
  <c r="N383" i="1"/>
  <c r="L384" i="1"/>
  <c r="M384" i="1"/>
  <c r="N384" i="1"/>
  <c r="L385" i="1"/>
  <c r="M385" i="1"/>
  <c r="N385" i="1"/>
  <c r="L386" i="1"/>
  <c r="M386" i="1"/>
  <c r="N386" i="1"/>
  <c r="L387" i="1"/>
  <c r="M387" i="1"/>
  <c r="N387" i="1"/>
  <c r="L388" i="1"/>
  <c r="M388" i="1"/>
  <c r="N388" i="1"/>
  <c r="L389" i="1"/>
  <c r="M389" i="1"/>
  <c r="N389" i="1"/>
  <c r="L390" i="1"/>
  <c r="M390" i="1"/>
  <c r="N390" i="1"/>
  <c r="L391" i="1"/>
  <c r="M391" i="1"/>
  <c r="N391" i="1"/>
  <c r="L392" i="1"/>
  <c r="M392" i="1"/>
  <c r="N392" i="1"/>
  <c r="L393" i="1"/>
  <c r="M393" i="1"/>
  <c r="N393" i="1"/>
  <c r="L394" i="1"/>
  <c r="M394" i="1"/>
  <c r="N394" i="1"/>
  <c r="L395" i="1"/>
  <c r="M395" i="1"/>
  <c r="N395" i="1"/>
  <c r="L396" i="1"/>
  <c r="M396" i="1"/>
  <c r="N396" i="1"/>
  <c r="L397" i="1"/>
  <c r="M397" i="1"/>
  <c r="N397" i="1"/>
  <c r="L398" i="1"/>
  <c r="M398" i="1"/>
  <c r="N398" i="1"/>
  <c r="L399" i="1"/>
  <c r="M399" i="1"/>
  <c r="N399" i="1"/>
  <c r="L400" i="1"/>
  <c r="M400" i="1"/>
  <c r="N400" i="1"/>
  <c r="L401" i="1"/>
  <c r="M401" i="1"/>
  <c r="N401" i="1"/>
  <c r="L402" i="1"/>
  <c r="M402" i="1"/>
  <c r="N402" i="1"/>
  <c r="L403" i="1"/>
  <c r="M403" i="1"/>
  <c r="N403" i="1"/>
  <c r="L404" i="1"/>
  <c r="M404" i="1"/>
  <c r="N404" i="1"/>
  <c r="L405" i="1"/>
  <c r="M405" i="1"/>
  <c r="N405" i="1"/>
  <c r="L406" i="1"/>
  <c r="M406" i="1"/>
  <c r="N406" i="1"/>
  <c r="L407" i="1"/>
  <c r="M407" i="1"/>
  <c r="N407" i="1"/>
  <c r="L408" i="1"/>
  <c r="M408" i="1"/>
  <c r="N408" i="1"/>
  <c r="L409" i="1"/>
  <c r="M409" i="1"/>
  <c r="N409" i="1"/>
  <c r="L410" i="1"/>
  <c r="M410" i="1"/>
  <c r="N410" i="1"/>
  <c r="L411" i="1"/>
  <c r="M411" i="1"/>
  <c r="N411" i="1"/>
  <c r="L412" i="1"/>
  <c r="M412" i="1"/>
  <c r="N412" i="1"/>
  <c r="L413" i="1"/>
  <c r="M413" i="1"/>
  <c r="N413" i="1"/>
  <c r="L414" i="1"/>
  <c r="M414" i="1"/>
  <c r="N414" i="1"/>
  <c r="L415" i="1"/>
  <c r="P415" i="1" s="1"/>
  <c r="M415" i="1"/>
  <c r="N415" i="1"/>
  <c r="L416" i="1"/>
  <c r="M416" i="1"/>
  <c r="N416" i="1"/>
  <c r="L417" i="1"/>
  <c r="M417" i="1"/>
  <c r="N417" i="1"/>
  <c r="L418" i="1"/>
  <c r="M418" i="1"/>
  <c r="N418" i="1"/>
  <c r="L419" i="1"/>
  <c r="M419" i="1"/>
  <c r="N419" i="1"/>
  <c r="L420" i="1"/>
  <c r="M420" i="1"/>
  <c r="N420" i="1"/>
  <c r="L421" i="1"/>
  <c r="M421" i="1"/>
  <c r="N421" i="1"/>
  <c r="L422" i="1"/>
  <c r="M422" i="1"/>
  <c r="N422" i="1"/>
  <c r="L423" i="1"/>
  <c r="M423" i="1"/>
  <c r="N423" i="1"/>
  <c r="L424" i="1"/>
  <c r="M424" i="1"/>
  <c r="N424" i="1"/>
  <c r="L425" i="1"/>
  <c r="M425" i="1"/>
  <c r="N425" i="1"/>
  <c r="L426" i="1"/>
  <c r="M426" i="1"/>
  <c r="N426" i="1"/>
  <c r="L427" i="1"/>
  <c r="M427" i="1"/>
  <c r="N427" i="1"/>
  <c r="L428" i="1"/>
  <c r="M428" i="1"/>
  <c r="N428" i="1"/>
  <c r="L429" i="1"/>
  <c r="M429" i="1"/>
  <c r="N429" i="1"/>
  <c r="L430" i="1"/>
  <c r="M430" i="1"/>
  <c r="N430" i="1"/>
  <c r="L431" i="1"/>
  <c r="P431" i="1" s="1"/>
  <c r="M431" i="1"/>
  <c r="N431" i="1"/>
  <c r="L432" i="1"/>
  <c r="M432" i="1"/>
  <c r="N432" i="1"/>
  <c r="L433" i="1"/>
  <c r="M433" i="1"/>
  <c r="N433" i="1"/>
  <c r="L434" i="1"/>
  <c r="M434" i="1"/>
  <c r="N434" i="1"/>
  <c r="L435" i="1"/>
  <c r="M435" i="1"/>
  <c r="N435" i="1"/>
  <c r="L436" i="1"/>
  <c r="M436" i="1"/>
  <c r="N436" i="1"/>
  <c r="L437" i="1"/>
  <c r="M437" i="1"/>
  <c r="N437" i="1"/>
  <c r="L438" i="1"/>
  <c r="M438" i="1"/>
  <c r="N438" i="1"/>
  <c r="L439" i="1"/>
  <c r="M439" i="1"/>
  <c r="N439" i="1"/>
  <c r="L440" i="1"/>
  <c r="M440" i="1"/>
  <c r="N440" i="1"/>
  <c r="L441" i="1"/>
  <c r="M441" i="1"/>
  <c r="N441" i="1"/>
  <c r="L442" i="1"/>
  <c r="M442" i="1"/>
  <c r="N442" i="1"/>
  <c r="L443" i="1"/>
  <c r="M443" i="1"/>
  <c r="N443" i="1"/>
  <c r="L444" i="1"/>
  <c r="M444" i="1"/>
  <c r="N444" i="1"/>
  <c r="L445" i="1"/>
  <c r="M445" i="1"/>
  <c r="N445" i="1"/>
  <c r="L446" i="1"/>
  <c r="M446" i="1"/>
  <c r="N446" i="1"/>
  <c r="L447" i="1"/>
  <c r="P447" i="1" s="1"/>
  <c r="M447" i="1"/>
  <c r="N447" i="1"/>
  <c r="L448" i="1"/>
  <c r="M448" i="1"/>
  <c r="N448" i="1"/>
  <c r="L449" i="1"/>
  <c r="M449" i="1"/>
  <c r="N449" i="1"/>
  <c r="L450" i="1"/>
  <c r="M450" i="1"/>
  <c r="N450" i="1"/>
  <c r="L451" i="1"/>
  <c r="M451" i="1"/>
  <c r="N451" i="1"/>
  <c r="L452" i="1"/>
  <c r="M452" i="1"/>
  <c r="N452" i="1"/>
  <c r="L453" i="1"/>
  <c r="M453" i="1"/>
  <c r="N453" i="1"/>
  <c r="L454" i="1"/>
  <c r="M454" i="1"/>
  <c r="N454" i="1"/>
  <c r="L455" i="1"/>
  <c r="M455" i="1"/>
  <c r="N455" i="1"/>
  <c r="L456" i="1"/>
  <c r="M456" i="1"/>
  <c r="N456" i="1"/>
  <c r="L457" i="1"/>
  <c r="M457" i="1"/>
  <c r="N457" i="1"/>
  <c r="L458" i="1"/>
  <c r="M458" i="1"/>
  <c r="N458" i="1"/>
  <c r="L459" i="1"/>
  <c r="M459" i="1"/>
  <c r="N459" i="1"/>
  <c r="L460" i="1"/>
  <c r="M460" i="1"/>
  <c r="N460" i="1"/>
  <c r="L461" i="1"/>
  <c r="M461" i="1"/>
  <c r="N461" i="1"/>
  <c r="L462" i="1"/>
  <c r="M462" i="1"/>
  <c r="N462" i="1"/>
  <c r="L463" i="1"/>
  <c r="M463" i="1"/>
  <c r="N463" i="1"/>
  <c r="L464" i="1"/>
  <c r="M464" i="1"/>
  <c r="N464" i="1"/>
  <c r="L465" i="1"/>
  <c r="M465" i="1"/>
  <c r="N465" i="1"/>
  <c r="L466" i="1"/>
  <c r="M466" i="1"/>
  <c r="N466" i="1"/>
  <c r="L467" i="1"/>
  <c r="M467" i="1"/>
  <c r="N467" i="1"/>
  <c r="L468" i="1"/>
  <c r="M468" i="1"/>
  <c r="N468" i="1"/>
  <c r="L469" i="1"/>
  <c r="M469" i="1"/>
  <c r="N469" i="1"/>
  <c r="L470" i="1"/>
  <c r="M470" i="1"/>
  <c r="N470" i="1"/>
  <c r="L471" i="1"/>
  <c r="M471" i="1"/>
  <c r="N471" i="1"/>
  <c r="L472" i="1"/>
  <c r="M472" i="1"/>
  <c r="N472" i="1"/>
  <c r="L473" i="1"/>
  <c r="M473" i="1"/>
  <c r="N473" i="1"/>
  <c r="L474" i="1"/>
  <c r="M474" i="1"/>
  <c r="N474" i="1"/>
  <c r="L475" i="1"/>
  <c r="M475" i="1"/>
  <c r="N475" i="1"/>
  <c r="L476" i="1"/>
  <c r="M476" i="1"/>
  <c r="N476" i="1"/>
  <c r="L477" i="1"/>
  <c r="M477" i="1"/>
  <c r="N477" i="1"/>
  <c r="L478" i="1"/>
  <c r="M478" i="1"/>
  <c r="N478" i="1"/>
  <c r="L479" i="1"/>
  <c r="P479" i="1" s="1"/>
  <c r="M479" i="1"/>
  <c r="N479" i="1"/>
  <c r="L480" i="1"/>
  <c r="M480" i="1"/>
  <c r="N480" i="1"/>
  <c r="L481" i="1"/>
  <c r="M481" i="1"/>
  <c r="N481" i="1"/>
  <c r="L482" i="1"/>
  <c r="M482" i="1"/>
  <c r="N482" i="1"/>
  <c r="L483" i="1"/>
  <c r="M483" i="1"/>
  <c r="N483" i="1"/>
  <c r="L484" i="1"/>
  <c r="M484" i="1"/>
  <c r="N484" i="1"/>
  <c r="L485" i="1"/>
  <c r="M485" i="1"/>
  <c r="N485" i="1"/>
  <c r="L486" i="1"/>
  <c r="M486" i="1"/>
  <c r="N486" i="1"/>
  <c r="L487" i="1"/>
  <c r="M487" i="1"/>
  <c r="N487" i="1"/>
  <c r="L488" i="1"/>
  <c r="M488" i="1"/>
  <c r="N488" i="1"/>
  <c r="L489" i="1"/>
  <c r="M489" i="1"/>
  <c r="N489" i="1"/>
  <c r="L490" i="1"/>
  <c r="M490" i="1"/>
  <c r="N490" i="1"/>
  <c r="L491" i="1"/>
  <c r="M491" i="1"/>
  <c r="N491" i="1"/>
  <c r="L492" i="1"/>
  <c r="M492" i="1"/>
  <c r="N492" i="1"/>
  <c r="L493" i="1"/>
  <c r="M493" i="1"/>
  <c r="N493" i="1"/>
  <c r="L494" i="1"/>
  <c r="M494" i="1"/>
  <c r="N494" i="1"/>
  <c r="L495" i="1"/>
  <c r="P495" i="1" s="1"/>
  <c r="M495" i="1"/>
  <c r="N495" i="1"/>
  <c r="L496" i="1"/>
  <c r="M496" i="1"/>
  <c r="N496" i="1"/>
  <c r="L497" i="1"/>
  <c r="M497" i="1"/>
  <c r="N497" i="1"/>
  <c r="L498" i="1"/>
  <c r="M498" i="1"/>
  <c r="N498" i="1"/>
  <c r="L499" i="1"/>
  <c r="M499" i="1"/>
  <c r="N499" i="1"/>
  <c r="L500" i="1"/>
  <c r="M500" i="1"/>
  <c r="N500" i="1"/>
  <c r="L501" i="1"/>
  <c r="M501" i="1"/>
  <c r="N501" i="1"/>
  <c r="L502" i="1"/>
  <c r="M502" i="1"/>
  <c r="N502" i="1"/>
  <c r="L503" i="1"/>
  <c r="M503" i="1"/>
  <c r="N503" i="1"/>
  <c r="L504" i="1"/>
  <c r="M504" i="1"/>
  <c r="N504" i="1"/>
  <c r="L505" i="1"/>
  <c r="M505" i="1"/>
  <c r="N505" i="1"/>
  <c r="L506" i="1"/>
  <c r="M506" i="1"/>
  <c r="N506" i="1"/>
  <c r="L507" i="1"/>
  <c r="M507" i="1"/>
  <c r="N507" i="1"/>
  <c r="L508" i="1"/>
  <c r="M508" i="1"/>
  <c r="N508" i="1"/>
  <c r="L509" i="1"/>
  <c r="M509" i="1"/>
  <c r="N509" i="1"/>
  <c r="L510" i="1"/>
  <c r="M510" i="1"/>
  <c r="N510" i="1"/>
  <c r="L511" i="1"/>
  <c r="P511" i="1" s="1"/>
  <c r="M511" i="1"/>
  <c r="N511" i="1"/>
  <c r="L512" i="1"/>
  <c r="M512" i="1"/>
  <c r="N512" i="1"/>
  <c r="L513" i="1"/>
  <c r="M513" i="1"/>
  <c r="N513" i="1"/>
  <c r="L514" i="1"/>
  <c r="M514" i="1"/>
  <c r="N514" i="1"/>
  <c r="L515" i="1"/>
  <c r="M515" i="1"/>
  <c r="N515" i="1"/>
  <c r="L516" i="1"/>
  <c r="M516" i="1"/>
  <c r="N516" i="1"/>
  <c r="L517" i="1"/>
  <c r="M517" i="1"/>
  <c r="N517" i="1"/>
  <c r="L518" i="1"/>
  <c r="M518" i="1"/>
  <c r="N518" i="1"/>
  <c r="L519" i="1"/>
  <c r="M519" i="1"/>
  <c r="N519" i="1"/>
  <c r="L520" i="1"/>
  <c r="M520" i="1"/>
  <c r="N520" i="1"/>
  <c r="L521" i="1"/>
  <c r="M521" i="1"/>
  <c r="N521" i="1"/>
  <c r="L522" i="1"/>
  <c r="M522" i="1"/>
  <c r="N522" i="1"/>
  <c r="L523" i="1"/>
  <c r="M523" i="1"/>
  <c r="N523" i="1"/>
  <c r="L524" i="1"/>
  <c r="M524" i="1"/>
  <c r="N524" i="1"/>
  <c r="L525" i="1"/>
  <c r="M525" i="1"/>
  <c r="N525" i="1"/>
  <c r="L526" i="1"/>
  <c r="M526" i="1"/>
  <c r="N526" i="1"/>
  <c r="L527" i="1"/>
  <c r="M527" i="1"/>
  <c r="N527" i="1"/>
  <c r="L528" i="1"/>
  <c r="M528" i="1"/>
  <c r="N528" i="1"/>
  <c r="L529" i="1"/>
  <c r="M529" i="1"/>
  <c r="N529" i="1"/>
  <c r="L530" i="1"/>
  <c r="M530" i="1"/>
  <c r="N530" i="1"/>
  <c r="L531" i="1"/>
  <c r="M531" i="1"/>
  <c r="N531" i="1"/>
  <c r="L532" i="1"/>
  <c r="M532" i="1"/>
  <c r="N532" i="1"/>
  <c r="L533" i="1"/>
  <c r="M533" i="1"/>
  <c r="N533" i="1"/>
  <c r="L534" i="1"/>
  <c r="M534" i="1"/>
  <c r="N534" i="1"/>
  <c r="L535" i="1"/>
  <c r="M535" i="1"/>
  <c r="N535" i="1"/>
  <c r="L536" i="1"/>
  <c r="M536" i="1"/>
  <c r="N536" i="1"/>
  <c r="L537" i="1"/>
  <c r="M537" i="1"/>
  <c r="N537" i="1"/>
  <c r="L538" i="1"/>
  <c r="M538" i="1"/>
  <c r="N538" i="1"/>
  <c r="L539" i="1"/>
  <c r="M539" i="1"/>
  <c r="N539" i="1"/>
  <c r="L540" i="1"/>
  <c r="M540" i="1"/>
  <c r="N540" i="1"/>
  <c r="L541" i="1"/>
  <c r="M541" i="1"/>
  <c r="N541" i="1"/>
  <c r="L542" i="1"/>
  <c r="M542" i="1"/>
  <c r="N542" i="1"/>
  <c r="L543" i="1"/>
  <c r="M543" i="1"/>
  <c r="N543" i="1"/>
  <c r="L544" i="1"/>
  <c r="M544" i="1"/>
  <c r="P544" i="1" s="1"/>
  <c r="N544" i="1"/>
  <c r="L545" i="1"/>
  <c r="M545" i="1"/>
  <c r="N545" i="1"/>
  <c r="L546" i="1"/>
  <c r="M546" i="1"/>
  <c r="N546" i="1"/>
  <c r="L547" i="1"/>
  <c r="M547" i="1"/>
  <c r="N547" i="1"/>
  <c r="L548" i="1"/>
  <c r="M548" i="1"/>
  <c r="N548" i="1"/>
  <c r="L549" i="1"/>
  <c r="M549" i="1"/>
  <c r="N549" i="1"/>
  <c r="L550" i="1"/>
  <c r="M550" i="1"/>
  <c r="N550" i="1"/>
  <c r="L551" i="1"/>
  <c r="M551" i="1"/>
  <c r="N551" i="1"/>
  <c r="L552" i="1"/>
  <c r="M552" i="1"/>
  <c r="P552" i="1" s="1"/>
  <c r="N552" i="1"/>
  <c r="L553" i="1"/>
  <c r="M553" i="1"/>
  <c r="N553" i="1"/>
  <c r="L554" i="1"/>
  <c r="M554" i="1"/>
  <c r="N554" i="1"/>
  <c r="L555" i="1"/>
  <c r="M555" i="1"/>
  <c r="N555" i="1"/>
  <c r="L556" i="1"/>
  <c r="M556" i="1"/>
  <c r="N556" i="1"/>
  <c r="L557" i="1"/>
  <c r="M557" i="1"/>
  <c r="N557" i="1"/>
  <c r="L558" i="1"/>
  <c r="M558" i="1"/>
  <c r="N558" i="1"/>
  <c r="L559" i="1"/>
  <c r="M559" i="1"/>
  <c r="N559" i="1"/>
  <c r="L560" i="1"/>
  <c r="M560" i="1"/>
  <c r="P560" i="1" s="1"/>
  <c r="N560" i="1"/>
  <c r="L561" i="1"/>
  <c r="M561" i="1"/>
  <c r="N561" i="1"/>
  <c r="L562" i="1"/>
  <c r="M562" i="1"/>
  <c r="N562" i="1"/>
  <c r="L563" i="1"/>
  <c r="M563" i="1"/>
  <c r="N563" i="1"/>
  <c r="L564" i="1"/>
  <c r="M564" i="1"/>
  <c r="N564" i="1"/>
  <c r="L565" i="1"/>
  <c r="M565" i="1"/>
  <c r="N565" i="1"/>
  <c r="L566" i="1"/>
  <c r="M566" i="1"/>
  <c r="N566" i="1"/>
  <c r="L567" i="1"/>
  <c r="M567" i="1"/>
  <c r="N567" i="1"/>
  <c r="L568" i="1"/>
  <c r="M568" i="1"/>
  <c r="N568" i="1"/>
  <c r="L569" i="1"/>
  <c r="M569" i="1"/>
  <c r="N569" i="1"/>
  <c r="L570" i="1"/>
  <c r="M570" i="1"/>
  <c r="N570" i="1"/>
  <c r="L571" i="1"/>
  <c r="M571" i="1"/>
  <c r="N571" i="1"/>
  <c r="L572" i="1"/>
  <c r="M572" i="1"/>
  <c r="N572" i="1"/>
  <c r="L573" i="1"/>
  <c r="M573" i="1"/>
  <c r="N573" i="1"/>
  <c r="L574" i="1"/>
  <c r="M574" i="1"/>
  <c r="N574" i="1"/>
  <c r="L575" i="1"/>
  <c r="M575" i="1"/>
  <c r="N575" i="1"/>
  <c r="L576" i="1"/>
  <c r="M576" i="1"/>
  <c r="N576" i="1"/>
  <c r="L577" i="1"/>
  <c r="M577" i="1"/>
  <c r="N577" i="1"/>
  <c r="L578" i="1"/>
  <c r="M578" i="1"/>
  <c r="N578" i="1"/>
  <c r="L579" i="1"/>
  <c r="M579" i="1"/>
  <c r="N579" i="1"/>
  <c r="L580" i="1"/>
  <c r="M580" i="1"/>
  <c r="N580" i="1"/>
  <c r="L581" i="1"/>
  <c r="M581" i="1"/>
  <c r="N581" i="1"/>
  <c r="L582" i="1"/>
  <c r="M582" i="1"/>
  <c r="N582" i="1"/>
  <c r="L583" i="1"/>
  <c r="M583" i="1"/>
  <c r="N583" i="1"/>
  <c r="L584" i="1"/>
  <c r="M584" i="1"/>
  <c r="N584" i="1"/>
  <c r="L585" i="1"/>
  <c r="M585" i="1"/>
  <c r="N585" i="1"/>
  <c r="L586" i="1"/>
  <c r="M586" i="1"/>
  <c r="N586" i="1"/>
  <c r="L587" i="1"/>
  <c r="M587" i="1"/>
  <c r="N587" i="1"/>
  <c r="L588" i="1"/>
  <c r="M588" i="1"/>
  <c r="N588" i="1"/>
  <c r="L589" i="1"/>
  <c r="M589" i="1"/>
  <c r="N589" i="1"/>
  <c r="L590" i="1"/>
  <c r="M590" i="1"/>
  <c r="N590" i="1"/>
  <c r="L591" i="1"/>
  <c r="M591" i="1"/>
  <c r="N591" i="1"/>
  <c r="L592" i="1"/>
  <c r="M592" i="1"/>
  <c r="N592" i="1"/>
  <c r="L593" i="1"/>
  <c r="M593" i="1"/>
  <c r="N593" i="1"/>
  <c r="L594" i="1"/>
  <c r="M594" i="1"/>
  <c r="N594" i="1"/>
  <c r="L595" i="1"/>
  <c r="M595" i="1"/>
  <c r="N595" i="1"/>
  <c r="L596" i="1"/>
  <c r="M596" i="1"/>
  <c r="N596" i="1"/>
  <c r="L597" i="1"/>
  <c r="M597" i="1"/>
  <c r="N597" i="1"/>
  <c r="L598" i="1"/>
  <c r="M598" i="1"/>
  <c r="N598" i="1"/>
  <c r="L599" i="1"/>
  <c r="M599" i="1"/>
  <c r="N599" i="1"/>
  <c r="L600" i="1"/>
  <c r="M600" i="1"/>
  <c r="N600" i="1"/>
  <c r="L601" i="1"/>
  <c r="M601" i="1"/>
  <c r="N601" i="1"/>
  <c r="P601" i="1" s="1"/>
  <c r="L602" i="1"/>
  <c r="M602" i="1"/>
  <c r="N602" i="1"/>
  <c r="L603" i="1"/>
  <c r="M603" i="1"/>
  <c r="N603" i="1"/>
  <c r="L604" i="1"/>
  <c r="M604" i="1"/>
  <c r="N604" i="1"/>
  <c r="L605" i="1"/>
  <c r="M605" i="1"/>
  <c r="N605" i="1"/>
  <c r="L606" i="1"/>
  <c r="M606" i="1"/>
  <c r="N606" i="1"/>
  <c r="L607" i="1"/>
  <c r="M607" i="1"/>
  <c r="N607" i="1"/>
  <c r="L608" i="1"/>
  <c r="M608" i="1"/>
  <c r="N608" i="1"/>
  <c r="L609" i="1"/>
  <c r="M609" i="1"/>
  <c r="N609" i="1"/>
  <c r="P609" i="1" s="1"/>
  <c r="L610" i="1"/>
  <c r="M610" i="1"/>
  <c r="N610" i="1"/>
  <c r="L611" i="1"/>
  <c r="M611" i="1"/>
  <c r="N611" i="1"/>
  <c r="L612" i="1"/>
  <c r="M612" i="1"/>
  <c r="N612" i="1"/>
  <c r="L613" i="1"/>
  <c r="M613" i="1"/>
  <c r="N613" i="1"/>
  <c r="L614" i="1"/>
  <c r="M614" i="1"/>
  <c r="N614" i="1"/>
  <c r="L615" i="1"/>
  <c r="M615" i="1"/>
  <c r="N615" i="1"/>
  <c r="L616" i="1"/>
  <c r="M616" i="1"/>
  <c r="N616" i="1"/>
  <c r="L617" i="1"/>
  <c r="M617" i="1"/>
  <c r="N617" i="1"/>
  <c r="P617" i="1" s="1"/>
  <c r="L618" i="1"/>
  <c r="M618" i="1"/>
  <c r="N618" i="1"/>
  <c r="L619" i="1"/>
  <c r="M619" i="1"/>
  <c r="N619" i="1"/>
  <c r="L620" i="1"/>
  <c r="M620" i="1"/>
  <c r="N620" i="1"/>
  <c r="L621" i="1"/>
  <c r="M621" i="1"/>
  <c r="N621" i="1"/>
  <c r="L622" i="1"/>
  <c r="M622" i="1"/>
  <c r="N622" i="1"/>
  <c r="L623" i="1"/>
  <c r="M623" i="1"/>
  <c r="N623" i="1"/>
  <c r="L624" i="1"/>
  <c r="M624" i="1"/>
  <c r="N624" i="1"/>
  <c r="L625" i="1"/>
  <c r="M625" i="1"/>
  <c r="N625" i="1"/>
  <c r="L626" i="1"/>
  <c r="M626" i="1"/>
  <c r="N626" i="1"/>
  <c r="L627" i="1"/>
  <c r="M627" i="1"/>
  <c r="N627" i="1"/>
  <c r="L628" i="1"/>
  <c r="M628" i="1"/>
  <c r="N628" i="1"/>
  <c r="L629" i="1"/>
  <c r="M629" i="1"/>
  <c r="N629" i="1"/>
  <c r="L630" i="1"/>
  <c r="M630" i="1"/>
  <c r="N630" i="1"/>
  <c r="L631" i="1"/>
  <c r="M631" i="1"/>
  <c r="N631" i="1"/>
  <c r="L632" i="1"/>
  <c r="M632" i="1"/>
  <c r="N632" i="1"/>
  <c r="L633" i="1"/>
  <c r="M633" i="1"/>
  <c r="N633" i="1"/>
  <c r="P633" i="1" s="1"/>
  <c r="L634" i="1"/>
  <c r="M634" i="1"/>
  <c r="N634" i="1"/>
  <c r="L635" i="1"/>
  <c r="M635" i="1"/>
  <c r="N635" i="1"/>
  <c r="L636" i="1"/>
  <c r="M636" i="1"/>
  <c r="N636" i="1"/>
  <c r="L637" i="1"/>
  <c r="M637" i="1"/>
  <c r="N637" i="1"/>
  <c r="L638" i="1"/>
  <c r="M638" i="1"/>
  <c r="N638" i="1"/>
  <c r="L639" i="1"/>
  <c r="M639" i="1"/>
  <c r="N639" i="1"/>
  <c r="L640" i="1"/>
  <c r="M640" i="1"/>
  <c r="N640" i="1"/>
  <c r="L641" i="1"/>
  <c r="M641" i="1"/>
  <c r="N641" i="1"/>
  <c r="P641" i="1" s="1"/>
  <c r="L642" i="1"/>
  <c r="M642" i="1"/>
  <c r="N642" i="1"/>
  <c r="L643" i="1"/>
  <c r="M643" i="1"/>
  <c r="N643" i="1"/>
  <c r="L644" i="1"/>
  <c r="M644" i="1"/>
  <c r="N644" i="1"/>
  <c r="L645" i="1"/>
  <c r="M645" i="1"/>
  <c r="N645" i="1"/>
  <c r="L646" i="1"/>
  <c r="M646" i="1"/>
  <c r="N646" i="1"/>
  <c r="L647" i="1"/>
  <c r="M647" i="1"/>
  <c r="N647" i="1"/>
  <c r="L648" i="1"/>
  <c r="M648" i="1"/>
  <c r="N648" i="1"/>
  <c r="L649" i="1"/>
  <c r="M649" i="1"/>
  <c r="N649" i="1"/>
  <c r="P649" i="1" s="1"/>
  <c r="L650" i="1"/>
  <c r="M650" i="1"/>
  <c r="N650" i="1"/>
  <c r="L651" i="1"/>
  <c r="M651" i="1"/>
  <c r="N651" i="1"/>
  <c r="L652" i="1"/>
  <c r="M652" i="1"/>
  <c r="N652" i="1"/>
  <c r="L653" i="1"/>
  <c r="M653" i="1"/>
  <c r="N653" i="1"/>
  <c r="L654" i="1"/>
  <c r="M654" i="1"/>
  <c r="N654" i="1"/>
  <c r="L655" i="1"/>
  <c r="M655" i="1"/>
  <c r="N655" i="1"/>
  <c r="L656" i="1"/>
  <c r="M656" i="1"/>
  <c r="N656" i="1"/>
  <c r="L657" i="1"/>
  <c r="M657" i="1"/>
  <c r="N657" i="1"/>
  <c r="L658" i="1"/>
  <c r="M658" i="1"/>
  <c r="N658" i="1"/>
  <c r="L659" i="1"/>
  <c r="M659" i="1"/>
  <c r="N659" i="1"/>
  <c r="L660" i="1"/>
  <c r="M660" i="1"/>
  <c r="N660" i="1"/>
  <c r="L661" i="1"/>
  <c r="M661" i="1"/>
  <c r="N661" i="1"/>
  <c r="L662" i="1"/>
  <c r="M662" i="1"/>
  <c r="N662" i="1"/>
  <c r="L663" i="1"/>
  <c r="M663" i="1"/>
  <c r="N663" i="1"/>
  <c r="L664" i="1"/>
  <c r="M664" i="1"/>
  <c r="N664" i="1"/>
  <c r="L665" i="1"/>
  <c r="M665" i="1"/>
  <c r="N665" i="1"/>
  <c r="P665" i="1" s="1"/>
  <c r="L666" i="1"/>
  <c r="M666" i="1"/>
  <c r="N666" i="1"/>
  <c r="L667" i="1"/>
  <c r="M667" i="1"/>
  <c r="N667" i="1"/>
  <c r="L668" i="1"/>
  <c r="M668" i="1"/>
  <c r="N668" i="1"/>
  <c r="L669" i="1"/>
  <c r="M669" i="1"/>
  <c r="N669" i="1"/>
  <c r="L670" i="1"/>
  <c r="M670" i="1"/>
  <c r="N670" i="1"/>
  <c r="L671" i="1"/>
  <c r="M671" i="1"/>
  <c r="N671" i="1"/>
  <c r="L672" i="1"/>
  <c r="M672" i="1"/>
  <c r="N672" i="1"/>
  <c r="L673" i="1"/>
  <c r="M673" i="1"/>
  <c r="N673" i="1"/>
  <c r="P673" i="1" s="1"/>
  <c r="L674" i="1"/>
  <c r="M674" i="1"/>
  <c r="N674" i="1"/>
  <c r="L675" i="1"/>
  <c r="M675" i="1"/>
  <c r="N675" i="1"/>
  <c r="L676" i="1"/>
  <c r="M676" i="1"/>
  <c r="N676" i="1"/>
  <c r="L677" i="1"/>
  <c r="M677" i="1"/>
  <c r="N677" i="1"/>
  <c r="L678" i="1"/>
  <c r="M678" i="1"/>
  <c r="N678" i="1"/>
  <c r="L679" i="1"/>
  <c r="M679" i="1"/>
  <c r="N679" i="1"/>
  <c r="L680" i="1"/>
  <c r="M680" i="1"/>
  <c r="N680" i="1"/>
  <c r="L681" i="1"/>
  <c r="M681" i="1"/>
  <c r="N681" i="1"/>
  <c r="L682" i="1"/>
  <c r="M682" i="1"/>
  <c r="N682" i="1"/>
  <c r="L683" i="1"/>
  <c r="M683" i="1"/>
  <c r="N683" i="1"/>
  <c r="L684" i="1"/>
  <c r="M684" i="1"/>
  <c r="N684" i="1"/>
  <c r="L685" i="1"/>
  <c r="M685" i="1"/>
  <c r="N685" i="1"/>
  <c r="L686" i="1"/>
  <c r="M686" i="1"/>
  <c r="N686" i="1"/>
  <c r="L687" i="1"/>
  <c r="M687" i="1"/>
  <c r="N687" i="1"/>
  <c r="L688" i="1"/>
  <c r="M688" i="1"/>
  <c r="N688" i="1"/>
  <c r="L689" i="1"/>
  <c r="M689" i="1"/>
  <c r="N689" i="1"/>
  <c r="L690" i="1"/>
  <c r="M690" i="1"/>
  <c r="N690" i="1"/>
  <c r="L691" i="1"/>
  <c r="M691" i="1"/>
  <c r="N691" i="1"/>
  <c r="L692" i="1"/>
  <c r="M692" i="1"/>
  <c r="N692" i="1"/>
  <c r="L693" i="1"/>
  <c r="M693" i="1"/>
  <c r="N693" i="1"/>
  <c r="L694" i="1"/>
  <c r="M694" i="1"/>
  <c r="N694" i="1"/>
  <c r="L695" i="1"/>
  <c r="M695" i="1"/>
  <c r="N695" i="1"/>
  <c r="L696" i="1"/>
  <c r="M696" i="1"/>
  <c r="N696" i="1"/>
  <c r="L697" i="1"/>
  <c r="M697" i="1"/>
  <c r="N697" i="1"/>
  <c r="L698" i="1"/>
  <c r="M698" i="1"/>
  <c r="N698" i="1"/>
  <c r="L699" i="1"/>
  <c r="M699" i="1"/>
  <c r="N699" i="1"/>
  <c r="L700" i="1"/>
  <c r="M700" i="1"/>
  <c r="N700" i="1"/>
  <c r="L701" i="1"/>
  <c r="M701" i="1"/>
  <c r="N701" i="1"/>
  <c r="L702" i="1"/>
  <c r="M702" i="1"/>
  <c r="N702" i="1"/>
  <c r="L703" i="1"/>
  <c r="P703" i="1" s="1"/>
  <c r="M703" i="1"/>
  <c r="N703" i="1"/>
  <c r="L704" i="1"/>
  <c r="M704" i="1"/>
  <c r="N704" i="1"/>
  <c r="L705" i="1"/>
  <c r="M705" i="1"/>
  <c r="N705" i="1"/>
  <c r="L706" i="1"/>
  <c r="M706" i="1"/>
  <c r="N706" i="1"/>
  <c r="L707" i="1"/>
  <c r="M707" i="1"/>
  <c r="N707" i="1"/>
  <c r="L708" i="1"/>
  <c r="M708" i="1"/>
  <c r="N708" i="1"/>
  <c r="L709" i="1"/>
  <c r="M709" i="1"/>
  <c r="N709" i="1"/>
  <c r="L710" i="1"/>
  <c r="M710" i="1"/>
  <c r="N710" i="1"/>
  <c r="L711" i="1"/>
  <c r="M711" i="1"/>
  <c r="N711" i="1"/>
  <c r="L712" i="1"/>
  <c r="M712" i="1"/>
  <c r="N712" i="1"/>
  <c r="L713" i="1"/>
  <c r="M713" i="1"/>
  <c r="N713" i="1"/>
  <c r="L714" i="1"/>
  <c r="M714" i="1"/>
  <c r="N714" i="1"/>
  <c r="L715" i="1"/>
  <c r="M715" i="1"/>
  <c r="N715" i="1"/>
  <c r="L716" i="1"/>
  <c r="M716" i="1"/>
  <c r="N716" i="1"/>
  <c r="L717" i="1"/>
  <c r="M717" i="1"/>
  <c r="N717" i="1"/>
  <c r="L718" i="1"/>
  <c r="M718" i="1"/>
  <c r="N718" i="1"/>
  <c r="L719" i="1"/>
  <c r="M719" i="1"/>
  <c r="N719" i="1"/>
  <c r="L720" i="1"/>
  <c r="M720" i="1"/>
  <c r="N720" i="1"/>
  <c r="L721" i="1"/>
  <c r="M721" i="1"/>
  <c r="N721" i="1"/>
  <c r="L722" i="1"/>
  <c r="M722" i="1"/>
  <c r="N722" i="1"/>
  <c r="L723" i="1"/>
  <c r="M723" i="1"/>
  <c r="N723" i="1"/>
  <c r="L724" i="1"/>
  <c r="M724" i="1"/>
  <c r="N724" i="1"/>
  <c r="L725" i="1"/>
  <c r="M725" i="1"/>
  <c r="N725" i="1"/>
  <c r="L726" i="1"/>
  <c r="M726" i="1"/>
  <c r="N726" i="1"/>
  <c r="L727" i="1"/>
  <c r="M727" i="1"/>
  <c r="N727" i="1"/>
  <c r="L728" i="1"/>
  <c r="M728" i="1"/>
  <c r="N728" i="1"/>
  <c r="L729" i="1"/>
  <c r="M729" i="1"/>
  <c r="N729" i="1"/>
  <c r="L730" i="1"/>
  <c r="M730" i="1"/>
  <c r="N730" i="1"/>
  <c r="L731" i="1"/>
  <c r="M731" i="1"/>
  <c r="N731" i="1"/>
  <c r="L732" i="1"/>
  <c r="M732" i="1"/>
  <c r="N732" i="1"/>
  <c r="L733" i="1"/>
  <c r="M733" i="1"/>
  <c r="N733" i="1"/>
  <c r="L734" i="1"/>
  <c r="M734" i="1"/>
  <c r="N734" i="1"/>
  <c r="L735" i="1"/>
  <c r="M735" i="1"/>
  <c r="N735" i="1"/>
  <c r="L736" i="1"/>
  <c r="M736" i="1"/>
  <c r="N736" i="1"/>
  <c r="L737" i="1"/>
  <c r="M737" i="1"/>
  <c r="N737" i="1"/>
  <c r="L738" i="1"/>
  <c r="M738" i="1"/>
  <c r="N738" i="1"/>
  <c r="L739" i="1"/>
  <c r="M739" i="1"/>
  <c r="N739" i="1"/>
  <c r="L740" i="1"/>
  <c r="M740" i="1"/>
  <c r="N740" i="1"/>
  <c r="L741" i="1"/>
  <c r="M741" i="1"/>
  <c r="N741" i="1"/>
  <c r="L742" i="1"/>
  <c r="M742" i="1"/>
  <c r="N742" i="1"/>
  <c r="L743" i="1"/>
  <c r="M743" i="1"/>
  <c r="N743" i="1"/>
  <c r="L744" i="1"/>
  <c r="M744" i="1"/>
  <c r="N744" i="1"/>
  <c r="L745" i="1"/>
  <c r="M745" i="1"/>
  <c r="N745" i="1"/>
  <c r="L746" i="1"/>
  <c r="M746" i="1"/>
  <c r="N746" i="1"/>
  <c r="L747" i="1"/>
  <c r="M747" i="1"/>
  <c r="N747" i="1"/>
  <c r="L748" i="1"/>
  <c r="M748" i="1"/>
  <c r="N748" i="1"/>
  <c r="L749" i="1"/>
  <c r="M749" i="1"/>
  <c r="N749" i="1"/>
  <c r="L750" i="1"/>
  <c r="M750" i="1"/>
  <c r="N750" i="1"/>
  <c r="L751" i="1"/>
  <c r="M751" i="1"/>
  <c r="N751" i="1"/>
  <c r="L752" i="1"/>
  <c r="M752" i="1"/>
  <c r="N752" i="1"/>
  <c r="L753" i="1"/>
  <c r="M753" i="1"/>
  <c r="N753" i="1"/>
  <c r="L754" i="1"/>
  <c r="M754" i="1"/>
  <c r="N754" i="1"/>
  <c r="L755" i="1"/>
  <c r="M755" i="1"/>
  <c r="N755" i="1"/>
  <c r="L756" i="1"/>
  <c r="M756" i="1"/>
  <c r="N756" i="1"/>
  <c r="L757" i="1"/>
  <c r="M757" i="1"/>
  <c r="N757" i="1"/>
  <c r="L758" i="1"/>
  <c r="M758" i="1"/>
  <c r="N758" i="1"/>
  <c r="L759" i="1"/>
  <c r="M759" i="1"/>
  <c r="N759" i="1"/>
  <c r="L760" i="1"/>
  <c r="M760" i="1"/>
  <c r="N760" i="1"/>
  <c r="L761" i="1"/>
  <c r="M761" i="1"/>
  <c r="N761" i="1"/>
  <c r="L762" i="1"/>
  <c r="M762" i="1"/>
  <c r="N762" i="1"/>
  <c r="L763" i="1"/>
  <c r="M763" i="1"/>
  <c r="N763" i="1"/>
  <c r="L764" i="1"/>
  <c r="M764" i="1"/>
  <c r="N764" i="1"/>
  <c r="L765" i="1"/>
  <c r="M765" i="1"/>
  <c r="N765" i="1"/>
  <c r="L766" i="1"/>
  <c r="M766" i="1"/>
  <c r="N766" i="1"/>
  <c r="L767" i="1"/>
  <c r="M767" i="1"/>
  <c r="N767" i="1"/>
  <c r="L768" i="1"/>
  <c r="M768" i="1"/>
  <c r="N768" i="1"/>
  <c r="L769" i="1"/>
  <c r="M769" i="1"/>
  <c r="N769" i="1"/>
  <c r="L770" i="1"/>
  <c r="M770" i="1"/>
  <c r="N770" i="1"/>
  <c r="L771" i="1"/>
  <c r="M771" i="1"/>
  <c r="N771" i="1"/>
  <c r="L772" i="1"/>
  <c r="M772" i="1"/>
  <c r="N772" i="1"/>
  <c r="L773" i="1"/>
  <c r="M773" i="1"/>
  <c r="N773" i="1"/>
  <c r="L774" i="1"/>
  <c r="M774" i="1"/>
  <c r="N774" i="1"/>
  <c r="L775" i="1"/>
  <c r="M775" i="1"/>
  <c r="N775" i="1"/>
  <c r="L776" i="1"/>
  <c r="M776" i="1"/>
  <c r="N776" i="1"/>
  <c r="L777" i="1"/>
  <c r="M777" i="1"/>
  <c r="N777" i="1"/>
  <c r="L778" i="1"/>
  <c r="M778" i="1"/>
  <c r="N778" i="1"/>
  <c r="L779" i="1"/>
  <c r="M779" i="1"/>
  <c r="N779" i="1"/>
  <c r="L780" i="1"/>
  <c r="M780" i="1"/>
  <c r="N780" i="1"/>
  <c r="L781" i="1"/>
  <c r="M781" i="1"/>
  <c r="N781" i="1"/>
  <c r="L782" i="1"/>
  <c r="M782" i="1"/>
  <c r="N782" i="1"/>
  <c r="L783" i="1"/>
  <c r="M783" i="1"/>
  <c r="N783" i="1"/>
  <c r="L784" i="1"/>
  <c r="M784" i="1"/>
  <c r="N784" i="1"/>
  <c r="L785" i="1"/>
  <c r="M785" i="1"/>
  <c r="N785" i="1"/>
  <c r="L786" i="1"/>
  <c r="M786" i="1"/>
  <c r="N786" i="1"/>
  <c r="L787" i="1"/>
  <c r="M787" i="1"/>
  <c r="N787" i="1"/>
  <c r="L788" i="1"/>
  <c r="M788" i="1"/>
  <c r="N788" i="1"/>
  <c r="L789" i="1"/>
  <c r="M789" i="1"/>
  <c r="N789" i="1"/>
  <c r="L790" i="1"/>
  <c r="M790" i="1"/>
  <c r="N790" i="1"/>
  <c r="L791" i="1"/>
  <c r="M791" i="1"/>
  <c r="N791" i="1"/>
  <c r="L792" i="1"/>
  <c r="M792" i="1"/>
  <c r="N792" i="1"/>
  <c r="L793" i="1"/>
  <c r="M793" i="1"/>
  <c r="N793" i="1"/>
  <c r="L794" i="1"/>
  <c r="M794" i="1"/>
  <c r="N794" i="1"/>
  <c r="L795" i="1"/>
  <c r="M795" i="1"/>
  <c r="N795" i="1"/>
  <c r="L796" i="1"/>
  <c r="M796" i="1"/>
  <c r="N796" i="1"/>
  <c r="L797" i="1"/>
  <c r="M797" i="1"/>
  <c r="N797" i="1"/>
  <c r="L798" i="1"/>
  <c r="M798" i="1"/>
  <c r="N798" i="1"/>
  <c r="L799" i="1"/>
  <c r="M799" i="1"/>
  <c r="N799" i="1"/>
  <c r="L800" i="1"/>
  <c r="M800" i="1"/>
  <c r="N800" i="1"/>
  <c r="L801" i="1"/>
  <c r="M801" i="1"/>
  <c r="N801" i="1"/>
  <c r="L802" i="1"/>
  <c r="M802" i="1"/>
  <c r="N802" i="1"/>
  <c r="L803" i="1"/>
  <c r="M803" i="1"/>
  <c r="N803" i="1"/>
  <c r="L804" i="1"/>
  <c r="M804" i="1"/>
  <c r="N804" i="1"/>
  <c r="L805" i="1"/>
  <c r="M805" i="1"/>
  <c r="N805" i="1"/>
  <c r="L806" i="1"/>
  <c r="M806" i="1"/>
  <c r="N806" i="1"/>
  <c r="L807" i="1"/>
  <c r="M807" i="1"/>
  <c r="N807" i="1"/>
  <c r="L808" i="1"/>
  <c r="M808" i="1"/>
  <c r="N808" i="1"/>
  <c r="L809" i="1"/>
  <c r="M809" i="1"/>
  <c r="N809" i="1"/>
  <c r="L810" i="1"/>
  <c r="M810" i="1"/>
  <c r="N810" i="1"/>
  <c r="L811" i="1"/>
  <c r="M811" i="1"/>
  <c r="N811" i="1"/>
  <c r="L812" i="1"/>
  <c r="M812" i="1"/>
  <c r="N812" i="1"/>
  <c r="L813" i="1"/>
  <c r="M813" i="1"/>
  <c r="N813" i="1"/>
  <c r="L814" i="1"/>
  <c r="M814" i="1"/>
  <c r="N814" i="1"/>
  <c r="L815" i="1"/>
  <c r="M815" i="1"/>
  <c r="N815" i="1"/>
  <c r="L816" i="1"/>
  <c r="M816" i="1"/>
  <c r="N816" i="1"/>
  <c r="L817" i="1"/>
  <c r="M817" i="1"/>
  <c r="N817" i="1"/>
  <c r="L818" i="1"/>
  <c r="M818" i="1"/>
  <c r="N818" i="1"/>
  <c r="L819" i="1"/>
  <c r="M819" i="1"/>
  <c r="N819" i="1"/>
  <c r="L820" i="1"/>
  <c r="M820" i="1"/>
  <c r="N820" i="1"/>
  <c r="L821" i="1"/>
  <c r="M821" i="1"/>
  <c r="N821" i="1"/>
  <c r="L822" i="1"/>
  <c r="M822" i="1"/>
  <c r="N822" i="1"/>
  <c r="L823" i="1"/>
  <c r="M823" i="1"/>
  <c r="N823" i="1"/>
  <c r="L824" i="1"/>
  <c r="M824" i="1"/>
  <c r="N824" i="1"/>
  <c r="L825" i="1"/>
  <c r="M825" i="1"/>
  <c r="N825" i="1"/>
  <c r="L826" i="1"/>
  <c r="M826" i="1"/>
  <c r="N826" i="1"/>
  <c r="L827" i="1"/>
  <c r="M827" i="1"/>
  <c r="N827" i="1"/>
  <c r="L828" i="1"/>
  <c r="M828" i="1"/>
  <c r="N828" i="1"/>
  <c r="L829" i="1"/>
  <c r="M829" i="1"/>
  <c r="N829" i="1"/>
  <c r="L830" i="1"/>
  <c r="M830" i="1"/>
  <c r="N830" i="1"/>
  <c r="L831" i="1"/>
  <c r="M831" i="1"/>
  <c r="N831" i="1"/>
  <c r="L832" i="1"/>
  <c r="M832" i="1"/>
  <c r="N832" i="1"/>
  <c r="L833" i="1"/>
  <c r="M833" i="1"/>
  <c r="N833" i="1"/>
  <c r="L834" i="1"/>
  <c r="M834" i="1"/>
  <c r="N834" i="1"/>
  <c r="L835" i="1"/>
  <c r="M835" i="1"/>
  <c r="N835" i="1"/>
  <c r="L836" i="1"/>
  <c r="M836" i="1"/>
  <c r="N836" i="1"/>
  <c r="L837" i="1"/>
  <c r="M837" i="1"/>
  <c r="N837" i="1"/>
  <c r="L838" i="1"/>
  <c r="M838" i="1"/>
  <c r="N838" i="1"/>
  <c r="L839" i="1"/>
  <c r="M839" i="1"/>
  <c r="N839" i="1"/>
  <c r="L840" i="1"/>
  <c r="M840" i="1"/>
  <c r="N840" i="1"/>
  <c r="L841" i="1"/>
  <c r="M841" i="1"/>
  <c r="N841" i="1"/>
  <c r="L842" i="1"/>
  <c r="M842" i="1"/>
  <c r="N842" i="1"/>
  <c r="L843" i="1"/>
  <c r="M843" i="1"/>
  <c r="N843" i="1"/>
  <c r="L844" i="1"/>
  <c r="M844" i="1"/>
  <c r="N844" i="1"/>
  <c r="L845" i="1"/>
  <c r="M845" i="1"/>
  <c r="N845" i="1"/>
  <c r="L846" i="1"/>
  <c r="M846" i="1"/>
  <c r="N846" i="1"/>
  <c r="L847" i="1"/>
  <c r="M847" i="1"/>
  <c r="N847" i="1"/>
  <c r="L848" i="1"/>
  <c r="M848" i="1"/>
  <c r="N848" i="1"/>
  <c r="L849" i="1"/>
  <c r="M849" i="1"/>
  <c r="N849" i="1"/>
  <c r="L850" i="1"/>
  <c r="M850" i="1"/>
  <c r="N850" i="1"/>
  <c r="L851" i="1"/>
  <c r="M851" i="1"/>
  <c r="N851" i="1"/>
  <c r="L852" i="1"/>
  <c r="M852" i="1"/>
  <c r="N852" i="1"/>
  <c r="L853" i="1"/>
  <c r="M853" i="1"/>
  <c r="N853" i="1"/>
  <c r="L854" i="1"/>
  <c r="M854" i="1"/>
  <c r="N854" i="1"/>
  <c r="L855" i="1"/>
  <c r="M855" i="1"/>
  <c r="N855" i="1"/>
  <c r="L856" i="1"/>
  <c r="M856" i="1"/>
  <c r="N856" i="1"/>
  <c r="L857" i="1"/>
  <c r="M857" i="1"/>
  <c r="N857" i="1"/>
  <c r="L858" i="1"/>
  <c r="M858" i="1"/>
  <c r="N858" i="1"/>
  <c r="L859" i="1"/>
  <c r="M859" i="1"/>
  <c r="N859" i="1"/>
  <c r="L860" i="1"/>
  <c r="M860" i="1"/>
  <c r="N860" i="1"/>
  <c r="L861" i="1"/>
  <c r="M861" i="1"/>
  <c r="N861" i="1"/>
  <c r="L862" i="1"/>
  <c r="M862" i="1"/>
  <c r="N862" i="1"/>
  <c r="L863" i="1"/>
  <c r="M863" i="1"/>
  <c r="N863" i="1"/>
  <c r="L864" i="1"/>
  <c r="M864" i="1"/>
  <c r="N864" i="1"/>
  <c r="L865" i="1"/>
  <c r="M865" i="1"/>
  <c r="N865" i="1"/>
  <c r="L866" i="1"/>
  <c r="M866" i="1"/>
  <c r="N866" i="1"/>
  <c r="L867" i="1"/>
  <c r="M867" i="1"/>
  <c r="N867" i="1"/>
  <c r="L868" i="1"/>
  <c r="M868" i="1"/>
  <c r="N868" i="1"/>
  <c r="L869" i="1"/>
  <c r="M869" i="1"/>
  <c r="N869" i="1"/>
  <c r="L870" i="1"/>
  <c r="M870" i="1"/>
  <c r="N870" i="1"/>
  <c r="L871" i="1"/>
  <c r="M871" i="1"/>
  <c r="N871" i="1"/>
  <c r="L872" i="1"/>
  <c r="M872" i="1"/>
  <c r="N872" i="1"/>
  <c r="L873" i="1"/>
  <c r="M873" i="1"/>
  <c r="N873" i="1"/>
  <c r="L874" i="1"/>
  <c r="M874" i="1"/>
  <c r="N874" i="1"/>
  <c r="L875" i="1"/>
  <c r="M875" i="1"/>
  <c r="N875" i="1"/>
  <c r="L876" i="1"/>
  <c r="M876" i="1"/>
  <c r="N876" i="1"/>
  <c r="L877" i="1"/>
  <c r="M877" i="1"/>
  <c r="N877" i="1"/>
  <c r="L878" i="1"/>
  <c r="M878" i="1"/>
  <c r="N878" i="1"/>
  <c r="L879" i="1"/>
  <c r="M879" i="1"/>
  <c r="N879" i="1"/>
  <c r="L880" i="1"/>
  <c r="M880" i="1"/>
  <c r="N880" i="1"/>
  <c r="L881" i="1"/>
  <c r="M881" i="1"/>
  <c r="N881" i="1"/>
  <c r="O881" i="1" s="1"/>
  <c r="L882" i="1"/>
  <c r="M882" i="1"/>
  <c r="N882" i="1"/>
  <c r="L883" i="1"/>
  <c r="M883" i="1"/>
  <c r="N883" i="1"/>
  <c r="L884" i="1"/>
  <c r="M884" i="1"/>
  <c r="N884" i="1"/>
  <c r="L885" i="1"/>
  <c r="M885" i="1"/>
  <c r="N885" i="1"/>
  <c r="L886" i="1"/>
  <c r="M886" i="1"/>
  <c r="N886" i="1"/>
  <c r="L887" i="1"/>
  <c r="M887" i="1"/>
  <c r="N887" i="1"/>
  <c r="L888" i="1"/>
  <c r="M888" i="1"/>
  <c r="N888" i="1"/>
  <c r="L889" i="1"/>
  <c r="M889" i="1"/>
  <c r="N889" i="1"/>
  <c r="L890" i="1"/>
  <c r="M890" i="1"/>
  <c r="N890" i="1"/>
  <c r="L891" i="1"/>
  <c r="M891" i="1"/>
  <c r="N891" i="1"/>
  <c r="L892" i="1"/>
  <c r="M892" i="1"/>
  <c r="N892" i="1"/>
  <c r="L893" i="1"/>
  <c r="M893" i="1"/>
  <c r="N893" i="1"/>
  <c r="L894" i="1"/>
  <c r="M894" i="1"/>
  <c r="N894" i="1"/>
  <c r="L895" i="1"/>
  <c r="M895" i="1"/>
  <c r="N895" i="1"/>
  <c r="L896" i="1"/>
  <c r="M896" i="1"/>
  <c r="N896" i="1"/>
  <c r="L897" i="1"/>
  <c r="M897" i="1"/>
  <c r="N897" i="1"/>
  <c r="O897" i="1" s="1"/>
  <c r="L898" i="1"/>
  <c r="M898" i="1"/>
  <c r="N898" i="1"/>
  <c r="L899" i="1"/>
  <c r="M899" i="1"/>
  <c r="N899" i="1"/>
  <c r="L900" i="1"/>
  <c r="M900" i="1"/>
  <c r="N900" i="1"/>
  <c r="L901" i="1"/>
  <c r="M901" i="1"/>
  <c r="N901" i="1"/>
  <c r="L902" i="1"/>
  <c r="M902" i="1"/>
  <c r="N902" i="1"/>
  <c r="L903" i="1"/>
  <c r="M903" i="1"/>
  <c r="N903" i="1"/>
  <c r="L904" i="1"/>
  <c r="M904" i="1"/>
  <c r="N904" i="1"/>
  <c r="L905" i="1"/>
  <c r="M905" i="1"/>
  <c r="N905" i="1"/>
  <c r="L906" i="1"/>
  <c r="M906" i="1"/>
  <c r="N906" i="1"/>
  <c r="L907" i="1"/>
  <c r="M907" i="1"/>
  <c r="N907" i="1"/>
  <c r="L908" i="1"/>
  <c r="M908" i="1"/>
  <c r="N908" i="1"/>
  <c r="L909" i="1"/>
  <c r="M909" i="1"/>
  <c r="N909" i="1"/>
  <c r="L910" i="1"/>
  <c r="M910" i="1"/>
  <c r="N910" i="1"/>
  <c r="L911" i="1"/>
  <c r="M911" i="1"/>
  <c r="N911" i="1"/>
  <c r="L912" i="1"/>
  <c r="M912" i="1"/>
  <c r="N912" i="1"/>
  <c r="L913" i="1"/>
  <c r="M913" i="1"/>
  <c r="N913" i="1"/>
  <c r="O913" i="1" s="1"/>
  <c r="L914" i="1"/>
  <c r="M914" i="1"/>
  <c r="N914" i="1"/>
  <c r="L915" i="1"/>
  <c r="M915" i="1"/>
  <c r="N915" i="1"/>
  <c r="L916" i="1"/>
  <c r="M916" i="1"/>
  <c r="N916" i="1"/>
  <c r="L917" i="1"/>
  <c r="M917" i="1"/>
  <c r="N917" i="1"/>
  <c r="L918" i="1"/>
  <c r="M918" i="1"/>
  <c r="N918" i="1"/>
  <c r="L919" i="1"/>
  <c r="M919" i="1"/>
  <c r="N919" i="1"/>
  <c r="L920" i="1"/>
  <c r="M920" i="1"/>
  <c r="N920" i="1"/>
  <c r="L921" i="1"/>
  <c r="M921" i="1"/>
  <c r="N921" i="1"/>
  <c r="L922" i="1"/>
  <c r="M922" i="1"/>
  <c r="N922" i="1"/>
  <c r="L923" i="1"/>
  <c r="M923" i="1"/>
  <c r="N923" i="1"/>
  <c r="L924" i="1"/>
  <c r="M924" i="1"/>
  <c r="N924" i="1"/>
  <c r="L925" i="1"/>
  <c r="M925" i="1"/>
  <c r="N925" i="1"/>
  <c r="L926" i="1"/>
  <c r="M926" i="1"/>
  <c r="N926" i="1"/>
  <c r="L927" i="1"/>
  <c r="M927" i="1"/>
  <c r="N927" i="1"/>
  <c r="L928" i="1"/>
  <c r="M928" i="1"/>
  <c r="N928" i="1"/>
  <c r="L929" i="1"/>
  <c r="M929" i="1"/>
  <c r="N929" i="1"/>
  <c r="L930" i="1"/>
  <c r="M930" i="1"/>
  <c r="N930" i="1"/>
  <c r="L931" i="1"/>
  <c r="M931" i="1"/>
  <c r="N931" i="1"/>
  <c r="L932" i="1"/>
  <c r="M932" i="1"/>
  <c r="N932" i="1"/>
  <c r="L933" i="1"/>
  <c r="M933" i="1"/>
  <c r="N933" i="1"/>
  <c r="L934" i="1"/>
  <c r="M934" i="1"/>
  <c r="N934" i="1"/>
  <c r="L935" i="1"/>
  <c r="M935" i="1"/>
  <c r="N935" i="1"/>
  <c r="L936" i="1"/>
  <c r="M936" i="1"/>
  <c r="N936" i="1"/>
  <c r="L937" i="1"/>
  <c r="M937" i="1"/>
  <c r="N937" i="1"/>
  <c r="L938" i="1"/>
  <c r="M938" i="1"/>
  <c r="N938" i="1"/>
  <c r="L939" i="1"/>
  <c r="M939" i="1"/>
  <c r="N939" i="1"/>
  <c r="L940" i="1"/>
  <c r="M940" i="1"/>
  <c r="N940" i="1"/>
  <c r="L941" i="1"/>
  <c r="M941" i="1"/>
  <c r="N941" i="1"/>
  <c r="L942" i="1"/>
  <c r="M942" i="1"/>
  <c r="N942" i="1"/>
  <c r="L943" i="1"/>
  <c r="M943" i="1"/>
  <c r="N943" i="1"/>
  <c r="L944" i="1"/>
  <c r="M944" i="1"/>
  <c r="N944" i="1"/>
  <c r="L945" i="1"/>
  <c r="M945" i="1"/>
  <c r="N945" i="1"/>
  <c r="O945" i="1" s="1"/>
  <c r="L946" i="1"/>
  <c r="M946" i="1"/>
  <c r="N946" i="1"/>
  <c r="L947" i="1"/>
  <c r="M947" i="1"/>
  <c r="N947" i="1"/>
  <c r="L948" i="1"/>
  <c r="M948" i="1"/>
  <c r="N948" i="1"/>
  <c r="L949" i="1"/>
  <c r="M949" i="1"/>
  <c r="N949" i="1"/>
  <c r="L950" i="1"/>
  <c r="M950" i="1"/>
  <c r="N950" i="1"/>
  <c r="L951" i="1"/>
  <c r="M951" i="1"/>
  <c r="N951" i="1"/>
  <c r="L952" i="1"/>
  <c r="M952" i="1"/>
  <c r="N952" i="1"/>
  <c r="L953" i="1"/>
  <c r="M953" i="1"/>
  <c r="N953" i="1"/>
  <c r="L954" i="1"/>
  <c r="M954" i="1"/>
  <c r="N954" i="1"/>
  <c r="L955" i="1"/>
  <c r="M955" i="1"/>
  <c r="N955" i="1"/>
  <c r="L956" i="1"/>
  <c r="M956" i="1"/>
  <c r="N956" i="1"/>
  <c r="L957" i="1"/>
  <c r="M957" i="1"/>
  <c r="N957" i="1"/>
  <c r="L958" i="1"/>
  <c r="M958" i="1"/>
  <c r="N958" i="1"/>
  <c r="L959" i="1"/>
  <c r="M959" i="1"/>
  <c r="N959" i="1"/>
  <c r="L960" i="1"/>
  <c r="M960" i="1"/>
  <c r="N960" i="1"/>
  <c r="L961" i="1"/>
  <c r="M961" i="1"/>
  <c r="N961" i="1"/>
  <c r="O961" i="1" s="1"/>
  <c r="L962" i="1"/>
  <c r="M962" i="1"/>
  <c r="N962" i="1"/>
  <c r="L963" i="1"/>
  <c r="M963" i="1"/>
  <c r="N963" i="1"/>
  <c r="L964" i="1"/>
  <c r="M964" i="1"/>
  <c r="N964" i="1"/>
  <c r="L965" i="1"/>
  <c r="M965" i="1"/>
  <c r="N965" i="1"/>
  <c r="L966" i="1"/>
  <c r="M966" i="1"/>
  <c r="N966" i="1"/>
  <c r="L967" i="1"/>
  <c r="M967" i="1"/>
  <c r="N967" i="1"/>
  <c r="L968" i="1"/>
  <c r="M968" i="1"/>
  <c r="N968" i="1"/>
  <c r="L969" i="1"/>
  <c r="M969" i="1"/>
  <c r="N969" i="1"/>
  <c r="L970" i="1"/>
  <c r="M970" i="1"/>
  <c r="N970" i="1"/>
  <c r="L971" i="1"/>
  <c r="M971" i="1"/>
  <c r="N971" i="1"/>
  <c r="L972" i="1"/>
  <c r="M972" i="1"/>
  <c r="N972" i="1"/>
  <c r="L973" i="1"/>
  <c r="M973" i="1"/>
  <c r="N973" i="1"/>
  <c r="L974" i="1"/>
  <c r="M974" i="1"/>
  <c r="N974" i="1"/>
  <c r="L975" i="1"/>
  <c r="M975" i="1"/>
  <c r="N975" i="1"/>
  <c r="L976" i="1"/>
  <c r="M976" i="1"/>
  <c r="N976" i="1"/>
  <c r="L977" i="1"/>
  <c r="M977" i="1"/>
  <c r="N977" i="1"/>
  <c r="O977" i="1" s="1"/>
  <c r="L978" i="1"/>
  <c r="M978" i="1"/>
  <c r="N978" i="1"/>
  <c r="L979" i="1"/>
  <c r="M979" i="1"/>
  <c r="N979" i="1"/>
  <c r="L980" i="1"/>
  <c r="M980" i="1"/>
  <c r="N980" i="1"/>
  <c r="L981" i="1"/>
  <c r="M981" i="1"/>
  <c r="N981" i="1"/>
  <c r="L982" i="1"/>
  <c r="M982" i="1"/>
  <c r="N982" i="1"/>
  <c r="L983" i="1"/>
  <c r="M983" i="1"/>
  <c r="N983" i="1"/>
  <c r="L984" i="1"/>
  <c r="M984" i="1"/>
  <c r="N984" i="1"/>
  <c r="L985" i="1"/>
  <c r="M985" i="1"/>
  <c r="N985" i="1"/>
  <c r="L986" i="1"/>
  <c r="M986" i="1"/>
  <c r="N986" i="1"/>
  <c r="L987" i="1"/>
  <c r="M987" i="1"/>
  <c r="N987" i="1"/>
  <c r="L988" i="1"/>
  <c r="M988" i="1"/>
  <c r="N988" i="1"/>
  <c r="L989" i="1"/>
  <c r="M989" i="1"/>
  <c r="N989" i="1"/>
  <c r="L990" i="1"/>
  <c r="M990" i="1"/>
  <c r="N990" i="1"/>
  <c r="L991" i="1"/>
  <c r="M991" i="1"/>
  <c r="N991" i="1"/>
  <c r="L992" i="1"/>
  <c r="M992" i="1"/>
  <c r="N992" i="1"/>
  <c r="L993" i="1"/>
  <c r="M993" i="1"/>
  <c r="N993" i="1"/>
  <c r="L994" i="1"/>
  <c r="M994" i="1"/>
  <c r="N994" i="1"/>
  <c r="L995" i="1"/>
  <c r="M995" i="1"/>
  <c r="N995" i="1"/>
  <c r="L996" i="1"/>
  <c r="M996" i="1"/>
  <c r="N996" i="1"/>
  <c r="L997" i="1"/>
  <c r="M997" i="1"/>
  <c r="N997" i="1"/>
  <c r="L998" i="1"/>
  <c r="M998" i="1"/>
  <c r="N998" i="1"/>
  <c r="L999" i="1"/>
  <c r="M999" i="1"/>
  <c r="N999" i="1"/>
  <c r="L1000" i="1"/>
  <c r="M1000" i="1"/>
  <c r="N1000" i="1"/>
  <c r="L1001" i="1"/>
  <c r="M1001" i="1"/>
  <c r="N1001" i="1"/>
  <c r="L1002" i="1"/>
  <c r="M1002" i="1"/>
  <c r="N1002" i="1"/>
  <c r="L1003" i="1"/>
  <c r="M1003" i="1"/>
  <c r="N1003" i="1"/>
  <c r="L1004" i="1"/>
  <c r="M1004" i="1"/>
  <c r="N1004" i="1"/>
  <c r="L1005" i="1"/>
  <c r="M1005" i="1"/>
  <c r="N1005" i="1"/>
  <c r="L1006" i="1"/>
  <c r="M1006" i="1"/>
  <c r="N1006" i="1"/>
  <c r="L1007" i="1"/>
  <c r="M1007" i="1"/>
  <c r="N1007" i="1"/>
  <c r="L1008" i="1"/>
  <c r="M1008" i="1"/>
  <c r="N1008" i="1"/>
  <c r="L1009" i="1"/>
  <c r="M1009" i="1"/>
  <c r="N1009" i="1"/>
  <c r="O1009" i="1" s="1"/>
  <c r="L1010" i="1"/>
  <c r="M1010" i="1"/>
  <c r="N1010" i="1"/>
  <c r="L1011" i="1"/>
  <c r="M1011" i="1"/>
  <c r="N1011" i="1"/>
  <c r="L1012" i="1"/>
  <c r="M1012" i="1"/>
  <c r="N1012" i="1"/>
  <c r="L1013" i="1"/>
  <c r="M1013" i="1"/>
  <c r="N1013" i="1"/>
  <c r="L1014" i="1"/>
  <c r="M1014" i="1"/>
  <c r="N1014" i="1"/>
  <c r="L1015" i="1"/>
  <c r="M1015" i="1"/>
  <c r="N1015" i="1"/>
  <c r="L1016" i="1"/>
  <c r="M1016" i="1"/>
  <c r="N1016" i="1"/>
  <c r="L1017" i="1"/>
  <c r="M1017" i="1"/>
  <c r="N1017" i="1"/>
  <c r="L1018" i="1"/>
  <c r="M1018" i="1"/>
  <c r="N1018" i="1"/>
  <c r="L1019" i="1"/>
  <c r="M1019" i="1"/>
  <c r="N1019" i="1"/>
  <c r="L1020" i="1"/>
  <c r="M1020" i="1"/>
  <c r="N1020" i="1"/>
  <c r="L1021" i="1"/>
  <c r="M1021" i="1"/>
  <c r="N1021" i="1"/>
  <c r="L1022" i="1"/>
  <c r="M1022" i="1"/>
  <c r="N1022" i="1"/>
  <c r="L1023" i="1"/>
  <c r="M1023" i="1"/>
  <c r="N1023" i="1"/>
  <c r="L1024" i="1"/>
  <c r="M1024" i="1"/>
  <c r="N1024" i="1"/>
  <c r="L1025" i="1"/>
  <c r="M1025" i="1"/>
  <c r="N1025" i="1"/>
  <c r="O1025" i="1" s="1"/>
  <c r="L1026" i="1"/>
  <c r="M1026" i="1"/>
  <c r="N1026" i="1"/>
  <c r="L1027" i="1"/>
  <c r="M1027" i="1"/>
  <c r="N1027" i="1"/>
  <c r="L1028" i="1"/>
  <c r="M1028" i="1"/>
  <c r="N1028" i="1"/>
  <c r="L1029" i="1"/>
  <c r="M1029" i="1"/>
  <c r="N1029" i="1"/>
  <c r="L1030" i="1"/>
  <c r="M1030" i="1"/>
  <c r="N1030" i="1"/>
  <c r="L1031" i="1"/>
  <c r="M1031" i="1"/>
  <c r="N1031" i="1"/>
  <c r="L1032" i="1"/>
  <c r="M1032" i="1"/>
  <c r="N1032" i="1"/>
  <c r="L1033" i="1"/>
  <c r="M1033" i="1"/>
  <c r="N1033" i="1"/>
  <c r="L1034" i="1"/>
  <c r="M1034" i="1"/>
  <c r="N1034" i="1"/>
  <c r="L1035" i="1"/>
  <c r="M1035" i="1"/>
  <c r="N1035" i="1"/>
  <c r="L1036" i="1"/>
  <c r="M1036" i="1"/>
  <c r="N1036" i="1"/>
  <c r="L1037" i="1"/>
  <c r="M1037" i="1"/>
  <c r="N1037" i="1"/>
  <c r="L1038" i="1"/>
  <c r="M1038" i="1"/>
  <c r="N1038" i="1"/>
  <c r="L1039" i="1"/>
  <c r="M1039" i="1"/>
  <c r="N1039" i="1"/>
  <c r="L1040" i="1"/>
  <c r="M1040" i="1"/>
  <c r="N1040" i="1"/>
  <c r="L1041" i="1"/>
  <c r="M1041" i="1"/>
  <c r="N1041" i="1"/>
  <c r="L1042" i="1"/>
  <c r="M1042" i="1"/>
  <c r="N1042" i="1"/>
  <c r="L1043" i="1"/>
  <c r="M1043" i="1"/>
  <c r="N1043" i="1"/>
  <c r="L1044" i="1"/>
  <c r="M1044" i="1"/>
  <c r="N1044" i="1"/>
  <c r="L1045" i="1"/>
  <c r="M1045" i="1"/>
  <c r="N1045" i="1"/>
  <c r="L1046" i="1"/>
  <c r="M1046" i="1"/>
  <c r="N1046" i="1"/>
  <c r="L1047" i="1"/>
  <c r="M1047" i="1"/>
  <c r="N1047" i="1"/>
  <c r="L1048" i="1"/>
  <c r="M1048" i="1"/>
  <c r="N1048" i="1"/>
  <c r="L1049" i="1"/>
  <c r="M1049" i="1"/>
  <c r="N1049" i="1"/>
  <c r="L1050" i="1"/>
  <c r="M1050" i="1"/>
  <c r="N1050" i="1"/>
  <c r="L1051" i="1"/>
  <c r="M1051" i="1"/>
  <c r="N1051" i="1"/>
  <c r="L1052" i="1"/>
  <c r="M1052" i="1"/>
  <c r="N1052" i="1"/>
  <c r="L1053" i="1"/>
  <c r="M1053" i="1"/>
  <c r="N1053" i="1"/>
  <c r="L1054" i="1"/>
  <c r="M1054" i="1"/>
  <c r="N1054" i="1"/>
  <c r="L1055" i="1"/>
  <c r="M1055" i="1"/>
  <c r="N1055" i="1"/>
  <c r="L1056" i="1"/>
  <c r="M1056" i="1"/>
  <c r="N1056" i="1"/>
  <c r="L1057" i="1"/>
  <c r="M1057" i="1"/>
  <c r="N1057" i="1"/>
  <c r="O1057" i="1" s="1"/>
  <c r="L1058" i="1"/>
  <c r="M1058" i="1"/>
  <c r="N1058" i="1"/>
  <c r="L1059" i="1"/>
  <c r="M1059" i="1"/>
  <c r="N1059" i="1"/>
  <c r="L1060" i="1"/>
  <c r="M1060" i="1"/>
  <c r="N1060" i="1"/>
  <c r="L1061" i="1"/>
  <c r="M1061" i="1"/>
  <c r="N1061" i="1"/>
  <c r="L1062" i="1"/>
  <c r="M1062" i="1"/>
  <c r="N1062" i="1"/>
  <c r="L1063" i="1"/>
  <c r="M1063" i="1"/>
  <c r="N1063" i="1"/>
  <c r="L1064" i="1"/>
  <c r="M1064" i="1"/>
  <c r="N1064" i="1"/>
  <c r="L1065" i="1"/>
  <c r="M1065" i="1"/>
  <c r="N1065" i="1"/>
  <c r="L1066" i="1"/>
  <c r="M1066" i="1"/>
  <c r="N1066" i="1"/>
  <c r="L1067" i="1"/>
  <c r="M1067" i="1"/>
  <c r="N1067" i="1"/>
  <c r="L1068" i="1"/>
  <c r="M1068" i="1"/>
  <c r="N1068" i="1"/>
  <c r="L1069" i="1"/>
  <c r="M1069" i="1"/>
  <c r="N1069" i="1"/>
  <c r="L1070" i="1"/>
  <c r="M1070" i="1"/>
  <c r="N1070" i="1"/>
  <c r="L1071" i="1"/>
  <c r="M1071" i="1"/>
  <c r="N1071" i="1"/>
  <c r="L1072" i="1"/>
  <c r="M1072" i="1"/>
  <c r="N1072" i="1"/>
  <c r="L1073" i="1"/>
  <c r="M1073" i="1"/>
  <c r="N1073" i="1"/>
  <c r="L1074" i="1"/>
  <c r="M1074" i="1"/>
  <c r="N1074" i="1"/>
  <c r="L1075" i="1"/>
  <c r="M1075" i="1"/>
  <c r="N1075" i="1"/>
  <c r="L1076" i="1"/>
  <c r="M1076" i="1"/>
  <c r="N1076" i="1"/>
  <c r="L1077" i="1"/>
  <c r="M1077" i="1"/>
  <c r="N1077" i="1"/>
  <c r="L1078" i="1"/>
  <c r="M1078" i="1"/>
  <c r="N1078" i="1"/>
  <c r="L1079" i="1"/>
  <c r="M1079" i="1"/>
  <c r="N1079" i="1"/>
  <c r="L1080" i="1"/>
  <c r="M1080" i="1"/>
  <c r="N1080" i="1"/>
  <c r="L1081" i="1"/>
  <c r="M1081" i="1"/>
  <c r="N1081" i="1"/>
  <c r="L1082" i="1"/>
  <c r="M1082" i="1"/>
  <c r="N1082" i="1"/>
  <c r="L1083" i="1"/>
  <c r="M1083" i="1"/>
  <c r="N1083" i="1"/>
  <c r="L1084" i="1"/>
  <c r="M1084" i="1"/>
  <c r="N1084" i="1"/>
  <c r="L1085" i="1"/>
  <c r="M1085" i="1"/>
  <c r="N1085" i="1"/>
  <c r="L1086" i="1"/>
  <c r="M1086" i="1"/>
  <c r="N1086" i="1"/>
  <c r="L1087" i="1"/>
  <c r="M1087" i="1"/>
  <c r="N1087" i="1"/>
  <c r="L1088" i="1"/>
  <c r="M1088" i="1"/>
  <c r="N1088" i="1"/>
  <c r="L1089" i="1"/>
  <c r="M1089" i="1"/>
  <c r="N1089" i="1"/>
  <c r="L1090" i="1"/>
  <c r="M1090" i="1"/>
  <c r="N1090" i="1"/>
  <c r="L1091" i="1"/>
  <c r="M1091" i="1"/>
  <c r="N1091" i="1"/>
  <c r="L1092" i="1"/>
  <c r="M1092" i="1"/>
  <c r="N1092" i="1"/>
  <c r="L1093" i="1"/>
  <c r="M1093" i="1"/>
  <c r="N1093" i="1"/>
  <c r="L1094" i="1"/>
  <c r="M1094" i="1"/>
  <c r="N1094" i="1"/>
  <c r="L1095" i="1"/>
  <c r="M1095" i="1"/>
  <c r="N1095" i="1"/>
  <c r="L1096" i="1"/>
  <c r="M1096" i="1"/>
  <c r="N1096" i="1"/>
  <c r="L1097" i="1"/>
  <c r="M1097" i="1"/>
  <c r="N1097" i="1"/>
  <c r="L1098" i="1"/>
  <c r="M1098" i="1"/>
  <c r="N1098" i="1"/>
  <c r="L1099" i="1"/>
  <c r="M1099" i="1"/>
  <c r="N1099" i="1"/>
  <c r="L1100" i="1"/>
  <c r="M1100" i="1"/>
  <c r="N1100" i="1"/>
  <c r="L1101" i="1"/>
  <c r="M1101" i="1"/>
  <c r="N1101" i="1"/>
  <c r="L1102" i="1"/>
  <c r="M1102" i="1"/>
  <c r="N1102" i="1"/>
  <c r="L1103" i="1"/>
  <c r="M1103" i="1"/>
  <c r="N1103" i="1"/>
  <c r="L1104" i="1"/>
  <c r="M1104" i="1"/>
  <c r="N1104" i="1"/>
  <c r="L1105" i="1"/>
  <c r="M1105" i="1"/>
  <c r="N1105" i="1"/>
  <c r="L1106" i="1"/>
  <c r="M1106" i="1"/>
  <c r="N1106" i="1"/>
  <c r="L1107" i="1"/>
  <c r="M1107" i="1"/>
  <c r="N1107" i="1"/>
  <c r="L1108" i="1"/>
  <c r="M1108" i="1"/>
  <c r="N1108" i="1"/>
  <c r="L1109" i="1"/>
  <c r="M1109" i="1"/>
  <c r="N1109" i="1"/>
  <c r="L1110" i="1"/>
  <c r="M1110" i="1"/>
  <c r="N1110" i="1"/>
  <c r="L1111" i="1"/>
  <c r="M1111" i="1"/>
  <c r="N1111" i="1"/>
  <c r="L1112" i="1"/>
  <c r="M1112" i="1"/>
  <c r="N1112" i="1"/>
  <c r="L1113" i="1"/>
  <c r="M1113" i="1"/>
  <c r="N1113" i="1"/>
  <c r="L1114" i="1"/>
  <c r="M1114" i="1"/>
  <c r="N1114" i="1"/>
  <c r="L1115" i="1"/>
  <c r="M1115" i="1"/>
  <c r="N1115" i="1"/>
  <c r="L1116" i="1"/>
  <c r="M1116" i="1"/>
  <c r="N1116" i="1"/>
  <c r="L1117" i="1"/>
  <c r="M1117" i="1"/>
  <c r="N1117" i="1"/>
  <c r="L1118" i="1"/>
  <c r="M1118" i="1"/>
  <c r="N1118" i="1"/>
  <c r="L1119" i="1"/>
  <c r="M1119" i="1"/>
  <c r="N1119" i="1"/>
  <c r="L1120" i="1"/>
  <c r="M1120" i="1"/>
  <c r="N1120" i="1"/>
  <c r="L1121" i="1"/>
  <c r="M1121" i="1"/>
  <c r="N1121" i="1"/>
  <c r="L1122" i="1"/>
  <c r="M1122" i="1"/>
  <c r="N1122" i="1"/>
  <c r="L1123" i="1"/>
  <c r="M1123" i="1"/>
  <c r="N1123" i="1"/>
  <c r="L1124" i="1"/>
  <c r="M1124" i="1"/>
  <c r="N1124" i="1"/>
  <c r="L1125" i="1"/>
  <c r="M1125" i="1"/>
  <c r="N1125" i="1"/>
  <c r="L1126" i="1"/>
  <c r="M1126" i="1"/>
  <c r="N1126" i="1"/>
  <c r="L1127" i="1"/>
  <c r="M1127" i="1"/>
  <c r="N1127" i="1"/>
  <c r="L1128" i="1"/>
  <c r="M1128" i="1"/>
  <c r="N1128" i="1"/>
  <c r="L1129" i="1"/>
  <c r="M1129" i="1"/>
  <c r="N1129" i="1"/>
  <c r="L1130" i="1"/>
  <c r="M1130" i="1"/>
  <c r="N1130" i="1"/>
  <c r="L1131" i="1"/>
  <c r="M1131" i="1"/>
  <c r="N1131" i="1"/>
  <c r="L1132" i="1"/>
  <c r="M1132" i="1"/>
  <c r="N1132" i="1"/>
  <c r="L1133" i="1"/>
  <c r="M1133" i="1"/>
  <c r="N1133" i="1"/>
  <c r="L1134" i="1"/>
  <c r="M1134" i="1"/>
  <c r="N1134" i="1"/>
  <c r="L1135" i="1"/>
  <c r="M1135" i="1"/>
  <c r="N1135" i="1"/>
  <c r="L1136" i="1"/>
  <c r="M1136" i="1"/>
  <c r="N1136" i="1"/>
  <c r="L1137" i="1"/>
  <c r="M1137" i="1"/>
  <c r="N1137" i="1"/>
  <c r="L1138" i="1"/>
  <c r="M1138" i="1"/>
  <c r="N1138" i="1"/>
  <c r="L1139" i="1"/>
  <c r="M1139" i="1"/>
  <c r="N1139" i="1"/>
  <c r="L1140" i="1"/>
  <c r="M1140" i="1"/>
  <c r="N1140" i="1"/>
  <c r="L1141" i="1"/>
  <c r="M1141" i="1"/>
  <c r="N1141" i="1"/>
  <c r="L1142" i="1"/>
  <c r="M1142" i="1"/>
  <c r="N1142" i="1"/>
  <c r="L1143" i="1"/>
  <c r="M1143" i="1"/>
  <c r="N1143" i="1"/>
  <c r="L1144" i="1"/>
  <c r="M1144" i="1"/>
  <c r="N1144" i="1"/>
  <c r="L1145" i="1"/>
  <c r="M1145" i="1"/>
  <c r="N1145" i="1"/>
  <c r="L1146" i="1"/>
  <c r="M1146" i="1"/>
  <c r="N1146" i="1"/>
  <c r="L1147" i="1"/>
  <c r="M1147" i="1"/>
  <c r="N1147" i="1"/>
  <c r="L1148" i="1"/>
  <c r="M1148" i="1"/>
  <c r="N1148" i="1"/>
  <c r="L1149" i="1"/>
  <c r="M1149" i="1"/>
  <c r="N1149" i="1"/>
  <c r="L1150" i="1"/>
  <c r="M1150" i="1"/>
  <c r="N1150" i="1"/>
  <c r="L1151" i="1"/>
  <c r="M1151" i="1"/>
  <c r="N1151" i="1"/>
  <c r="L1152" i="1"/>
  <c r="M1152" i="1"/>
  <c r="N1152" i="1"/>
  <c r="L1153" i="1"/>
  <c r="M1153" i="1"/>
  <c r="N1153" i="1"/>
  <c r="P1153" i="1" s="1"/>
  <c r="L1154" i="1"/>
  <c r="M1154" i="1"/>
  <c r="N1154" i="1"/>
  <c r="L1155" i="1"/>
  <c r="M1155" i="1"/>
  <c r="N1155" i="1"/>
  <c r="L1156" i="1"/>
  <c r="M1156" i="1"/>
  <c r="N1156" i="1"/>
  <c r="L1157" i="1"/>
  <c r="M1157" i="1"/>
  <c r="N1157" i="1"/>
  <c r="L1158" i="1"/>
  <c r="M1158" i="1"/>
  <c r="N1158" i="1"/>
  <c r="L1159" i="1"/>
  <c r="M1159" i="1"/>
  <c r="N1159" i="1"/>
  <c r="L1160" i="1"/>
  <c r="M1160" i="1"/>
  <c r="N1160" i="1"/>
  <c r="L1161" i="1"/>
  <c r="M1161" i="1"/>
  <c r="N1161" i="1"/>
  <c r="L1162" i="1"/>
  <c r="M1162" i="1"/>
  <c r="N1162" i="1"/>
  <c r="L1163" i="1"/>
  <c r="M1163" i="1"/>
  <c r="N1163" i="1"/>
  <c r="L1164" i="1"/>
  <c r="M1164" i="1"/>
  <c r="N1164" i="1"/>
  <c r="L1165" i="1"/>
  <c r="M1165" i="1"/>
  <c r="N1165" i="1"/>
  <c r="L1166" i="1"/>
  <c r="M1166" i="1"/>
  <c r="N1166" i="1"/>
  <c r="L1167" i="1"/>
  <c r="M1167" i="1"/>
  <c r="N1167" i="1"/>
  <c r="L1168" i="1"/>
  <c r="M1168" i="1"/>
  <c r="N1168" i="1"/>
  <c r="L1169" i="1"/>
  <c r="M1169" i="1"/>
  <c r="N1169" i="1"/>
  <c r="P1169" i="1" s="1"/>
  <c r="L1170" i="1"/>
  <c r="M1170" i="1"/>
  <c r="N1170" i="1"/>
  <c r="L1171" i="1"/>
  <c r="M1171" i="1"/>
  <c r="N1171" i="1"/>
  <c r="L1172" i="1"/>
  <c r="M1172" i="1"/>
  <c r="N1172" i="1"/>
  <c r="L1173" i="1"/>
  <c r="M1173" i="1"/>
  <c r="N1173" i="1"/>
  <c r="L1174" i="1"/>
  <c r="M1174" i="1"/>
  <c r="N1174" i="1"/>
  <c r="L1175" i="1"/>
  <c r="M1175" i="1"/>
  <c r="N1175" i="1"/>
  <c r="L1176" i="1"/>
  <c r="M1176" i="1"/>
  <c r="N1176" i="1"/>
  <c r="L1177" i="1"/>
  <c r="M1177" i="1"/>
  <c r="N1177" i="1"/>
  <c r="L1178" i="1"/>
  <c r="M1178" i="1"/>
  <c r="N1178" i="1"/>
  <c r="L1179" i="1"/>
  <c r="M1179" i="1"/>
  <c r="N1179" i="1"/>
  <c r="L1180" i="1"/>
  <c r="M1180" i="1"/>
  <c r="N1180" i="1"/>
  <c r="L1181" i="1"/>
  <c r="M1181" i="1"/>
  <c r="N1181" i="1"/>
  <c r="L1182" i="1"/>
  <c r="M1182" i="1"/>
  <c r="N1182" i="1"/>
  <c r="L1183" i="1"/>
  <c r="M1183" i="1"/>
  <c r="N1183" i="1"/>
  <c r="L1184" i="1"/>
  <c r="M1184" i="1"/>
  <c r="N1184" i="1"/>
  <c r="L1185" i="1"/>
  <c r="M1185" i="1"/>
  <c r="N1185" i="1"/>
  <c r="P1185" i="1" s="1"/>
  <c r="L1186" i="1"/>
  <c r="M1186" i="1"/>
  <c r="N1186" i="1"/>
  <c r="L1187" i="1"/>
  <c r="M1187" i="1"/>
  <c r="N1187" i="1"/>
  <c r="L1188" i="1"/>
  <c r="M1188" i="1"/>
  <c r="N1188" i="1"/>
  <c r="L1189" i="1"/>
  <c r="M1189" i="1"/>
  <c r="N1189" i="1"/>
  <c r="L1190" i="1"/>
  <c r="M1190" i="1"/>
  <c r="N1190" i="1"/>
  <c r="L1191" i="1"/>
  <c r="M1191" i="1"/>
  <c r="N1191" i="1"/>
  <c r="L1192" i="1"/>
  <c r="M1192" i="1"/>
  <c r="N1192" i="1"/>
  <c r="L1193" i="1"/>
  <c r="M1193" i="1"/>
  <c r="N1193" i="1"/>
  <c r="L1194" i="1"/>
  <c r="M1194" i="1"/>
  <c r="N1194" i="1"/>
  <c r="L1195" i="1"/>
  <c r="M1195" i="1"/>
  <c r="N1195" i="1"/>
  <c r="L1196" i="1"/>
  <c r="M1196" i="1"/>
  <c r="N1196" i="1"/>
  <c r="L1197" i="1"/>
  <c r="M1197" i="1"/>
  <c r="N1197" i="1"/>
  <c r="L1198" i="1"/>
  <c r="M1198" i="1"/>
  <c r="N1198" i="1"/>
  <c r="L1199" i="1"/>
  <c r="M1199" i="1"/>
  <c r="N1199" i="1"/>
  <c r="L1200" i="1"/>
  <c r="M1200" i="1"/>
  <c r="N1200" i="1"/>
  <c r="L1201" i="1"/>
  <c r="M1201" i="1"/>
  <c r="N1201" i="1"/>
  <c r="L1202" i="1"/>
  <c r="M1202" i="1"/>
  <c r="N1202" i="1"/>
  <c r="L1203" i="1"/>
  <c r="M1203" i="1"/>
  <c r="N1203" i="1"/>
  <c r="L1204" i="1"/>
  <c r="M1204" i="1"/>
  <c r="N1204" i="1"/>
  <c r="L1205" i="1"/>
  <c r="M1205" i="1"/>
  <c r="N1205" i="1"/>
  <c r="L1206" i="1"/>
  <c r="M1206" i="1"/>
  <c r="N1206" i="1"/>
  <c r="L1207" i="1"/>
  <c r="M1207" i="1"/>
  <c r="N1207" i="1"/>
  <c r="L1208" i="1"/>
  <c r="M1208" i="1"/>
  <c r="N1208" i="1"/>
  <c r="L1209" i="1"/>
  <c r="M1209" i="1"/>
  <c r="N1209" i="1"/>
  <c r="L1210" i="1"/>
  <c r="M1210" i="1"/>
  <c r="N1210" i="1"/>
  <c r="L1211" i="1"/>
  <c r="M1211" i="1"/>
  <c r="N1211" i="1"/>
  <c r="L1212" i="1"/>
  <c r="M1212" i="1"/>
  <c r="N1212" i="1"/>
  <c r="L1213" i="1"/>
  <c r="M1213" i="1"/>
  <c r="N1213" i="1"/>
  <c r="L1214" i="1"/>
  <c r="M1214" i="1"/>
  <c r="N1214" i="1"/>
  <c r="L1215" i="1"/>
  <c r="M1215" i="1"/>
  <c r="N1215" i="1"/>
  <c r="L1216" i="1"/>
  <c r="M1216" i="1"/>
  <c r="N1216" i="1"/>
  <c r="L1217" i="1"/>
  <c r="M1217" i="1"/>
  <c r="N1217" i="1"/>
  <c r="P1217" i="1" s="1"/>
  <c r="L1218" i="1"/>
  <c r="M1218" i="1"/>
  <c r="N1218" i="1"/>
  <c r="L1219" i="1"/>
  <c r="M1219" i="1"/>
  <c r="N1219" i="1"/>
  <c r="L1220" i="1"/>
  <c r="M1220" i="1"/>
  <c r="N1220" i="1"/>
  <c r="L1221" i="1"/>
  <c r="M1221" i="1"/>
  <c r="N1221" i="1"/>
  <c r="L1222" i="1"/>
  <c r="M1222" i="1"/>
  <c r="N1222" i="1"/>
  <c r="L1223" i="1"/>
  <c r="M1223" i="1"/>
  <c r="N1223" i="1"/>
  <c r="L1224" i="1"/>
  <c r="M1224" i="1"/>
  <c r="N1224" i="1"/>
  <c r="L1225" i="1"/>
  <c r="M1225" i="1"/>
  <c r="N1225" i="1"/>
  <c r="L1226" i="1"/>
  <c r="M1226" i="1"/>
  <c r="N1226" i="1"/>
  <c r="L1227" i="1"/>
  <c r="M1227" i="1"/>
  <c r="N1227" i="1"/>
  <c r="L1228" i="1"/>
  <c r="M1228" i="1"/>
  <c r="N1228" i="1"/>
  <c r="L1229" i="1"/>
  <c r="M1229" i="1"/>
  <c r="N1229" i="1"/>
  <c r="L1230" i="1"/>
  <c r="M1230" i="1"/>
  <c r="N1230" i="1"/>
  <c r="L1231" i="1"/>
  <c r="M1231" i="1"/>
  <c r="N1231" i="1"/>
  <c r="L1232" i="1"/>
  <c r="M1232" i="1"/>
  <c r="N1232" i="1"/>
  <c r="L1233" i="1"/>
  <c r="M1233" i="1"/>
  <c r="N1233" i="1"/>
  <c r="P1233" i="1" s="1"/>
  <c r="L1234" i="1"/>
  <c r="M1234" i="1"/>
  <c r="N1234" i="1"/>
  <c r="L1235" i="1"/>
  <c r="M1235" i="1"/>
  <c r="N1235" i="1"/>
  <c r="L1236" i="1"/>
  <c r="M1236" i="1"/>
  <c r="N1236" i="1"/>
  <c r="L1237" i="1"/>
  <c r="M1237" i="1"/>
  <c r="N1237" i="1"/>
  <c r="L1238" i="1"/>
  <c r="M1238" i="1"/>
  <c r="N1238" i="1"/>
  <c r="L1239" i="1"/>
  <c r="M1239" i="1"/>
  <c r="N1239" i="1"/>
  <c r="L1240" i="1"/>
  <c r="M1240" i="1"/>
  <c r="N1240" i="1"/>
  <c r="L1241" i="1"/>
  <c r="M1241" i="1"/>
  <c r="N1241" i="1"/>
  <c r="L1242" i="1"/>
  <c r="M1242" i="1"/>
  <c r="N1242" i="1"/>
  <c r="L1243" i="1"/>
  <c r="M1243" i="1"/>
  <c r="N1243" i="1"/>
  <c r="L1244" i="1"/>
  <c r="M1244" i="1"/>
  <c r="N1244" i="1"/>
  <c r="L1245" i="1"/>
  <c r="M1245" i="1"/>
  <c r="N1245" i="1"/>
  <c r="L1246" i="1"/>
  <c r="M1246" i="1"/>
  <c r="N1246" i="1"/>
  <c r="L1247" i="1"/>
  <c r="M1247" i="1"/>
  <c r="N1247" i="1"/>
  <c r="L1248" i="1"/>
  <c r="M1248" i="1"/>
  <c r="N1248" i="1"/>
  <c r="L1249" i="1"/>
  <c r="M1249" i="1"/>
  <c r="N1249" i="1"/>
  <c r="P1249" i="1" s="1"/>
  <c r="L1250" i="1"/>
  <c r="M1250" i="1"/>
  <c r="N1250" i="1"/>
  <c r="L1251" i="1"/>
  <c r="M1251" i="1"/>
  <c r="N1251" i="1"/>
  <c r="L1252" i="1"/>
  <c r="M1252" i="1"/>
  <c r="N1252" i="1"/>
  <c r="L1253" i="1"/>
  <c r="M1253" i="1"/>
  <c r="N1253" i="1"/>
  <c r="L1254" i="1"/>
  <c r="M1254" i="1"/>
  <c r="N1254" i="1"/>
  <c r="L1255" i="1"/>
  <c r="M1255" i="1"/>
  <c r="N1255" i="1"/>
  <c r="L1256" i="1"/>
  <c r="M1256" i="1"/>
  <c r="N1256" i="1"/>
  <c r="L1257" i="1"/>
  <c r="M1257" i="1"/>
  <c r="N1257" i="1"/>
  <c r="L1258" i="1"/>
  <c r="M1258" i="1"/>
  <c r="N1258" i="1"/>
  <c r="L1259" i="1"/>
  <c r="M1259" i="1"/>
  <c r="N1259" i="1"/>
  <c r="L1260" i="1"/>
  <c r="M1260" i="1"/>
  <c r="N1260" i="1"/>
  <c r="L1261" i="1"/>
  <c r="M1261" i="1"/>
  <c r="N1261" i="1"/>
  <c r="L1262" i="1"/>
  <c r="M1262" i="1"/>
  <c r="N1262" i="1"/>
  <c r="L1263" i="1"/>
  <c r="M1263" i="1"/>
  <c r="N1263" i="1"/>
  <c r="L1264" i="1"/>
  <c r="M1264" i="1"/>
  <c r="N1264" i="1"/>
  <c r="L1265" i="1"/>
  <c r="M1265" i="1"/>
  <c r="N1265" i="1"/>
  <c r="L1266" i="1"/>
  <c r="M1266" i="1"/>
  <c r="N1266" i="1"/>
  <c r="L1267" i="1"/>
  <c r="M1267" i="1"/>
  <c r="N1267" i="1"/>
  <c r="L1268" i="1"/>
  <c r="M1268" i="1"/>
  <c r="N1268" i="1"/>
  <c r="L1269" i="1"/>
  <c r="M1269" i="1"/>
  <c r="N1269" i="1"/>
  <c r="L1270" i="1"/>
  <c r="M1270" i="1"/>
  <c r="N1270" i="1"/>
  <c r="L1271" i="1"/>
  <c r="M1271" i="1"/>
  <c r="N1271" i="1"/>
  <c r="L1272" i="1"/>
  <c r="M1272" i="1"/>
  <c r="N1272" i="1"/>
  <c r="L1273" i="1"/>
  <c r="M1273" i="1"/>
  <c r="N1273" i="1"/>
  <c r="L1274" i="1"/>
  <c r="M1274" i="1"/>
  <c r="N1274" i="1"/>
  <c r="L1275" i="1"/>
  <c r="M1275" i="1"/>
  <c r="N1275" i="1"/>
  <c r="L1276" i="1"/>
  <c r="M1276" i="1"/>
  <c r="N1276" i="1"/>
  <c r="L1277" i="1"/>
  <c r="M1277" i="1"/>
  <c r="N1277" i="1"/>
  <c r="L1278" i="1"/>
  <c r="M1278" i="1"/>
  <c r="N1278" i="1"/>
  <c r="L1279" i="1"/>
  <c r="M1279" i="1"/>
  <c r="N1279" i="1"/>
  <c r="L1280" i="1"/>
  <c r="M1280" i="1"/>
  <c r="N1280" i="1"/>
  <c r="L1281" i="1"/>
  <c r="M1281" i="1"/>
  <c r="N1281" i="1"/>
  <c r="P1281" i="1" s="1"/>
  <c r="L1282" i="1"/>
  <c r="M1282" i="1"/>
  <c r="N1282" i="1"/>
  <c r="L1283" i="1"/>
  <c r="M1283" i="1"/>
  <c r="N1283" i="1"/>
  <c r="L1284" i="1"/>
  <c r="M1284" i="1"/>
  <c r="N1284" i="1"/>
  <c r="L1285" i="1"/>
  <c r="M1285" i="1"/>
  <c r="N1285" i="1"/>
  <c r="L1286" i="1"/>
  <c r="M1286" i="1"/>
  <c r="N1286" i="1"/>
  <c r="L1287" i="1"/>
  <c r="M1287" i="1"/>
  <c r="N1287" i="1"/>
  <c r="L1288" i="1"/>
  <c r="M1288" i="1"/>
  <c r="N1288" i="1"/>
  <c r="L1289" i="1"/>
  <c r="M1289" i="1"/>
  <c r="N1289" i="1"/>
  <c r="L1290" i="1"/>
  <c r="M1290" i="1"/>
  <c r="N1290" i="1"/>
  <c r="L1291" i="1"/>
  <c r="M1291" i="1"/>
  <c r="N1291" i="1"/>
  <c r="L1292" i="1"/>
  <c r="M1292" i="1"/>
  <c r="N1292" i="1"/>
  <c r="L1293" i="1"/>
  <c r="M1293" i="1"/>
  <c r="N1293" i="1"/>
  <c r="L1294" i="1"/>
  <c r="M1294" i="1"/>
  <c r="N1294" i="1"/>
  <c r="L1295" i="1"/>
  <c r="M1295" i="1"/>
  <c r="N1295" i="1"/>
  <c r="L1296" i="1"/>
  <c r="M1296" i="1"/>
  <c r="N1296" i="1"/>
  <c r="L1297" i="1"/>
  <c r="M1297" i="1"/>
  <c r="N1297" i="1"/>
  <c r="P1297" i="1" s="1"/>
  <c r="L1298" i="1"/>
  <c r="M1298" i="1"/>
  <c r="N1298" i="1"/>
  <c r="L1299" i="1"/>
  <c r="M1299" i="1"/>
  <c r="N1299" i="1"/>
  <c r="L1300" i="1"/>
  <c r="M1300" i="1"/>
  <c r="N1300" i="1"/>
  <c r="L1301" i="1"/>
  <c r="M1301" i="1"/>
  <c r="N1301" i="1"/>
  <c r="L1302" i="1"/>
  <c r="M1302" i="1"/>
  <c r="N1302" i="1"/>
  <c r="L1303" i="1"/>
  <c r="M1303" i="1"/>
  <c r="N1303" i="1"/>
  <c r="L1304" i="1"/>
  <c r="M1304" i="1"/>
  <c r="N1304" i="1"/>
  <c r="L1305" i="1"/>
  <c r="M1305" i="1"/>
  <c r="N1305" i="1"/>
  <c r="L1306" i="1"/>
  <c r="M1306" i="1"/>
  <c r="N1306" i="1"/>
  <c r="L1307" i="1"/>
  <c r="M1307" i="1"/>
  <c r="N1307" i="1"/>
  <c r="L1308" i="1"/>
  <c r="M1308" i="1"/>
  <c r="N1308" i="1"/>
  <c r="L1309" i="1"/>
  <c r="M1309" i="1"/>
  <c r="N1309" i="1"/>
  <c r="L1310" i="1"/>
  <c r="M1310" i="1"/>
  <c r="N1310" i="1"/>
  <c r="L1311" i="1"/>
  <c r="M1311" i="1"/>
  <c r="N1311" i="1"/>
  <c r="L1312" i="1"/>
  <c r="M1312" i="1"/>
  <c r="N1312" i="1"/>
  <c r="L1313" i="1"/>
  <c r="M1313" i="1"/>
  <c r="N1313" i="1"/>
  <c r="P1313" i="1" s="1"/>
  <c r="L1314" i="1"/>
  <c r="M1314" i="1"/>
  <c r="N1314" i="1"/>
  <c r="L1315" i="1"/>
  <c r="M1315" i="1"/>
  <c r="N1315" i="1"/>
  <c r="L1316" i="1"/>
  <c r="M1316" i="1"/>
  <c r="N1316" i="1"/>
  <c r="L1317" i="1"/>
  <c r="M1317" i="1"/>
  <c r="N1317" i="1"/>
  <c r="L1318" i="1"/>
  <c r="M1318" i="1"/>
  <c r="N1318" i="1"/>
  <c r="L1319" i="1"/>
  <c r="M1319" i="1"/>
  <c r="N1319" i="1"/>
  <c r="L1320" i="1"/>
  <c r="M1320" i="1"/>
  <c r="N1320" i="1"/>
  <c r="L1321" i="1"/>
  <c r="M1321" i="1"/>
  <c r="N1321" i="1"/>
  <c r="L1322" i="1"/>
  <c r="M1322" i="1"/>
  <c r="N1322" i="1"/>
  <c r="L1323" i="1"/>
  <c r="M1323" i="1"/>
  <c r="N1323" i="1"/>
  <c r="L1324" i="1"/>
  <c r="M1324" i="1"/>
  <c r="N1324" i="1"/>
  <c r="L1325" i="1"/>
  <c r="M1325" i="1"/>
  <c r="N1325" i="1"/>
  <c r="L1326" i="1"/>
  <c r="M1326" i="1"/>
  <c r="N1326" i="1"/>
  <c r="L1327" i="1"/>
  <c r="M1327" i="1"/>
  <c r="N1327" i="1"/>
  <c r="L1328" i="1"/>
  <c r="M1328" i="1"/>
  <c r="N1328" i="1"/>
  <c r="L1329" i="1"/>
  <c r="M1329" i="1"/>
  <c r="N1329" i="1"/>
  <c r="L1330" i="1"/>
  <c r="M1330" i="1"/>
  <c r="N1330" i="1"/>
  <c r="L1331" i="1"/>
  <c r="M1331" i="1"/>
  <c r="N1331" i="1"/>
  <c r="L1332" i="1"/>
  <c r="M1332" i="1"/>
  <c r="N1332" i="1"/>
  <c r="L1333" i="1"/>
  <c r="M1333" i="1"/>
  <c r="N1333" i="1"/>
  <c r="L1334" i="1"/>
  <c r="M1334" i="1"/>
  <c r="N1334" i="1"/>
  <c r="L1335" i="1"/>
  <c r="M1335" i="1"/>
  <c r="N1335" i="1"/>
  <c r="L1336" i="1"/>
  <c r="M1336" i="1"/>
  <c r="N1336" i="1"/>
  <c r="L1337" i="1"/>
  <c r="M1337" i="1"/>
  <c r="N1337" i="1"/>
  <c r="L1338" i="1"/>
  <c r="M1338" i="1"/>
  <c r="N1338" i="1"/>
  <c r="L1339" i="1"/>
  <c r="M1339" i="1"/>
  <c r="N1339" i="1"/>
  <c r="L1340" i="1"/>
  <c r="M1340" i="1"/>
  <c r="N1340" i="1"/>
  <c r="L1341" i="1"/>
  <c r="M1341" i="1"/>
  <c r="N1341" i="1"/>
  <c r="L1342" i="1"/>
  <c r="M1342" i="1"/>
  <c r="N1342" i="1"/>
  <c r="L1343" i="1"/>
  <c r="M1343" i="1"/>
  <c r="N1343" i="1"/>
  <c r="L1344" i="1"/>
  <c r="M1344" i="1"/>
  <c r="N1344" i="1"/>
  <c r="L1345" i="1"/>
  <c r="M1345" i="1"/>
  <c r="N1345" i="1"/>
  <c r="P1345" i="1" s="1"/>
  <c r="L1346" i="1"/>
  <c r="M1346" i="1"/>
  <c r="N1346" i="1"/>
  <c r="L1347" i="1"/>
  <c r="M1347" i="1"/>
  <c r="N1347" i="1"/>
  <c r="L1348" i="1"/>
  <c r="M1348" i="1"/>
  <c r="N1348" i="1"/>
  <c r="L1349" i="1"/>
  <c r="M1349" i="1"/>
  <c r="N1349" i="1"/>
  <c r="L1350" i="1"/>
  <c r="M1350" i="1"/>
  <c r="N1350" i="1"/>
  <c r="L1351" i="1"/>
  <c r="M1351" i="1"/>
  <c r="N1351" i="1"/>
  <c r="L1352" i="1"/>
  <c r="M1352" i="1"/>
  <c r="N1352" i="1"/>
  <c r="L1353" i="1"/>
  <c r="M1353" i="1"/>
  <c r="N1353" i="1"/>
  <c r="L1354" i="1"/>
  <c r="M1354" i="1"/>
  <c r="N1354" i="1"/>
  <c r="L1355" i="1"/>
  <c r="M1355" i="1"/>
  <c r="N1355" i="1"/>
  <c r="L1356" i="1"/>
  <c r="M1356" i="1"/>
  <c r="N1356" i="1"/>
  <c r="L1357" i="1"/>
  <c r="M1357" i="1"/>
  <c r="N1357" i="1"/>
  <c r="L1358" i="1"/>
  <c r="M1358" i="1"/>
  <c r="N1358" i="1"/>
  <c r="L1359" i="1"/>
  <c r="M1359" i="1"/>
  <c r="N1359" i="1"/>
  <c r="L1360" i="1"/>
  <c r="M1360" i="1"/>
  <c r="N1360" i="1"/>
  <c r="L1361" i="1"/>
  <c r="M1361" i="1"/>
  <c r="N1361" i="1"/>
  <c r="P1361" i="1" s="1"/>
  <c r="L1362" i="1"/>
  <c r="M1362" i="1"/>
  <c r="N1362" i="1"/>
  <c r="L1363" i="1"/>
  <c r="M1363" i="1"/>
  <c r="N1363" i="1"/>
  <c r="L1364" i="1"/>
  <c r="M1364" i="1"/>
  <c r="N1364" i="1"/>
  <c r="L1365" i="1"/>
  <c r="M1365" i="1"/>
  <c r="N1365" i="1"/>
  <c r="L1366" i="1"/>
  <c r="M1366" i="1"/>
  <c r="N1366" i="1"/>
  <c r="L1367" i="1"/>
  <c r="M1367" i="1"/>
  <c r="N1367" i="1"/>
  <c r="L1368" i="1"/>
  <c r="M1368" i="1"/>
  <c r="N1368" i="1"/>
  <c r="L1369" i="1"/>
  <c r="M1369" i="1"/>
  <c r="N1369" i="1"/>
  <c r="L1370" i="1"/>
  <c r="M1370" i="1"/>
  <c r="N1370" i="1"/>
  <c r="L1371" i="1"/>
  <c r="M1371" i="1"/>
  <c r="N1371" i="1"/>
  <c r="L1372" i="1"/>
  <c r="M1372" i="1"/>
  <c r="N1372" i="1"/>
  <c r="L1373" i="1"/>
  <c r="M1373" i="1"/>
  <c r="N1373" i="1"/>
  <c r="L1374" i="1"/>
  <c r="M1374" i="1"/>
  <c r="N1374" i="1"/>
  <c r="L1375" i="1"/>
  <c r="M1375" i="1"/>
  <c r="N1375" i="1"/>
  <c r="L1376" i="1"/>
  <c r="M1376" i="1"/>
  <c r="N1376" i="1"/>
  <c r="L1377" i="1"/>
  <c r="M1377" i="1"/>
  <c r="N1377" i="1"/>
  <c r="P1377" i="1" s="1"/>
  <c r="L1378" i="1"/>
  <c r="M1378" i="1"/>
  <c r="N1378" i="1"/>
  <c r="L1379" i="1"/>
  <c r="M1379" i="1"/>
  <c r="N1379" i="1"/>
  <c r="L1380" i="1"/>
  <c r="M1380" i="1"/>
  <c r="N1380" i="1"/>
  <c r="L1381" i="1"/>
  <c r="M1381" i="1"/>
  <c r="N1381" i="1"/>
  <c r="L1382" i="1"/>
  <c r="M1382" i="1"/>
  <c r="N1382" i="1"/>
  <c r="L1383" i="1"/>
  <c r="M1383" i="1"/>
  <c r="N1383" i="1"/>
  <c r="L1384" i="1"/>
  <c r="M1384" i="1"/>
  <c r="N1384" i="1"/>
  <c r="L1385" i="1"/>
  <c r="M1385" i="1"/>
  <c r="N1385" i="1"/>
  <c r="L1386" i="1"/>
  <c r="M1386" i="1"/>
  <c r="N1386" i="1"/>
  <c r="L1387" i="1"/>
  <c r="M1387" i="1"/>
  <c r="N1387" i="1"/>
  <c r="L1388" i="1"/>
  <c r="M1388" i="1"/>
  <c r="N1388" i="1"/>
  <c r="L1389" i="1"/>
  <c r="M1389" i="1"/>
  <c r="N1389" i="1"/>
  <c r="L1390" i="1"/>
  <c r="M1390" i="1"/>
  <c r="N1390" i="1"/>
  <c r="L1391" i="1"/>
  <c r="M1391" i="1"/>
  <c r="N1391" i="1"/>
  <c r="L1392" i="1"/>
  <c r="M1392" i="1"/>
  <c r="N1392" i="1"/>
  <c r="L1393" i="1"/>
  <c r="M1393" i="1"/>
  <c r="N1393" i="1"/>
  <c r="L1394" i="1"/>
  <c r="M1394" i="1"/>
  <c r="N1394" i="1"/>
  <c r="L1395" i="1"/>
  <c r="M1395" i="1"/>
  <c r="N1395" i="1"/>
  <c r="L1396" i="1"/>
  <c r="M1396" i="1"/>
  <c r="N1396" i="1"/>
  <c r="L1397" i="1"/>
  <c r="M1397" i="1"/>
  <c r="N1397" i="1"/>
  <c r="L1398" i="1"/>
  <c r="M1398" i="1"/>
  <c r="N1398" i="1"/>
  <c r="L1399" i="1"/>
  <c r="M1399" i="1"/>
  <c r="N1399" i="1"/>
  <c r="L1400" i="1"/>
  <c r="M1400" i="1"/>
  <c r="N1400" i="1"/>
  <c r="L1401" i="1"/>
  <c r="M1401" i="1"/>
  <c r="N1401" i="1"/>
  <c r="L1402" i="1"/>
  <c r="M1402" i="1"/>
  <c r="N1402" i="1"/>
  <c r="L1403" i="1"/>
  <c r="M1403" i="1"/>
  <c r="N1403" i="1"/>
  <c r="L1404" i="1"/>
  <c r="M1404" i="1"/>
  <c r="N1404" i="1"/>
  <c r="L1405" i="1"/>
  <c r="M1405" i="1"/>
  <c r="N1405" i="1"/>
  <c r="L1406" i="1"/>
  <c r="M1406" i="1"/>
  <c r="N1406" i="1"/>
  <c r="L1407" i="1"/>
  <c r="M1407" i="1"/>
  <c r="N1407" i="1"/>
  <c r="L1408" i="1"/>
  <c r="M1408" i="1"/>
  <c r="N1408" i="1"/>
  <c r="L1409" i="1"/>
  <c r="M1409" i="1"/>
  <c r="N1409" i="1"/>
  <c r="L1410" i="1"/>
  <c r="M1410" i="1"/>
  <c r="N1410" i="1"/>
  <c r="L1411" i="1"/>
  <c r="M1411" i="1"/>
  <c r="N1411" i="1"/>
  <c r="L1412" i="1"/>
  <c r="M1412" i="1"/>
  <c r="N1412" i="1"/>
  <c r="L1413" i="1"/>
  <c r="M1413" i="1"/>
  <c r="N1413" i="1"/>
  <c r="L1414" i="1"/>
  <c r="M1414" i="1"/>
  <c r="N1414" i="1"/>
  <c r="L1415" i="1"/>
  <c r="M1415" i="1"/>
  <c r="N1415" i="1"/>
  <c r="L1416" i="1"/>
  <c r="M1416" i="1"/>
  <c r="N1416" i="1"/>
  <c r="L1417" i="1"/>
  <c r="M1417" i="1"/>
  <c r="N1417" i="1"/>
  <c r="L1418" i="1"/>
  <c r="M1418" i="1"/>
  <c r="N1418" i="1"/>
  <c r="L1419" i="1"/>
  <c r="M1419" i="1"/>
  <c r="N1419" i="1"/>
  <c r="L1420" i="1"/>
  <c r="M1420" i="1"/>
  <c r="N1420" i="1"/>
  <c r="L1421" i="1"/>
  <c r="M1421" i="1"/>
  <c r="N1421" i="1"/>
  <c r="L1422" i="1"/>
  <c r="M1422" i="1"/>
  <c r="N1422" i="1"/>
  <c r="L1423" i="1"/>
  <c r="M1423" i="1"/>
  <c r="N1423" i="1"/>
  <c r="L1424" i="1"/>
  <c r="M1424" i="1"/>
  <c r="N1424" i="1"/>
  <c r="L1425" i="1"/>
  <c r="M1425" i="1"/>
  <c r="N1425" i="1"/>
  <c r="L1426" i="1"/>
  <c r="M1426" i="1"/>
  <c r="N1426" i="1"/>
  <c r="L1427" i="1"/>
  <c r="M1427" i="1"/>
  <c r="N1427" i="1"/>
  <c r="L1428" i="1"/>
  <c r="M1428" i="1"/>
  <c r="N1428" i="1"/>
  <c r="L1429" i="1"/>
  <c r="M1429" i="1"/>
  <c r="N1429" i="1"/>
  <c r="L1430" i="1"/>
  <c r="M1430" i="1"/>
  <c r="N1430" i="1"/>
  <c r="L1431" i="1"/>
  <c r="M1431" i="1"/>
  <c r="N1431" i="1"/>
  <c r="L1432" i="1"/>
  <c r="M1432" i="1"/>
  <c r="N1432" i="1"/>
  <c r="L1433" i="1"/>
  <c r="M1433" i="1"/>
  <c r="N1433" i="1"/>
  <c r="L1434" i="1"/>
  <c r="M1434" i="1"/>
  <c r="N1434" i="1"/>
  <c r="L1435" i="1"/>
  <c r="M1435" i="1"/>
  <c r="N1435" i="1"/>
  <c r="L1436" i="1"/>
  <c r="M1436" i="1"/>
  <c r="N1436" i="1"/>
  <c r="L1437" i="1"/>
  <c r="M1437" i="1"/>
  <c r="N1437" i="1"/>
  <c r="L1438" i="1"/>
  <c r="M1438" i="1"/>
  <c r="N1438" i="1"/>
  <c r="L1439" i="1"/>
  <c r="M1439" i="1"/>
  <c r="N1439" i="1"/>
  <c r="L1440" i="1"/>
  <c r="M1440" i="1"/>
  <c r="N1440" i="1"/>
  <c r="L1441" i="1"/>
  <c r="M1441" i="1"/>
  <c r="N1441" i="1"/>
  <c r="L1442" i="1"/>
  <c r="M1442" i="1"/>
  <c r="N1442" i="1"/>
  <c r="L1443" i="1"/>
  <c r="M1443" i="1"/>
  <c r="N1443" i="1"/>
  <c r="L1444" i="1"/>
  <c r="M1444" i="1"/>
  <c r="N1444" i="1"/>
  <c r="L1445" i="1"/>
  <c r="M1445" i="1"/>
  <c r="N1445" i="1"/>
  <c r="L1446" i="1"/>
  <c r="M1446" i="1"/>
  <c r="N1446" i="1"/>
  <c r="L1447" i="1"/>
  <c r="M1447" i="1"/>
  <c r="N1447" i="1"/>
  <c r="L1448" i="1"/>
  <c r="M1448" i="1"/>
  <c r="N1448" i="1"/>
  <c r="L1449" i="1"/>
  <c r="M1449" i="1"/>
  <c r="N1449" i="1"/>
  <c r="L1450" i="1"/>
  <c r="M1450" i="1"/>
  <c r="N1450" i="1"/>
  <c r="L1451" i="1"/>
  <c r="M1451" i="1"/>
  <c r="N1451" i="1"/>
  <c r="L1452" i="1"/>
  <c r="M1452" i="1"/>
  <c r="N1452" i="1"/>
  <c r="L1453" i="1"/>
  <c r="M1453" i="1"/>
  <c r="N1453" i="1"/>
  <c r="L1454" i="1"/>
  <c r="M1454" i="1"/>
  <c r="N1454" i="1"/>
  <c r="L1455" i="1"/>
  <c r="M1455" i="1"/>
  <c r="N1455" i="1"/>
  <c r="L1456" i="1"/>
  <c r="M1456" i="1"/>
  <c r="N1456" i="1"/>
  <c r="L1457" i="1"/>
  <c r="M1457" i="1"/>
  <c r="N1457" i="1"/>
  <c r="L1458" i="1"/>
  <c r="M1458" i="1"/>
  <c r="N1458" i="1"/>
  <c r="L1459" i="1"/>
  <c r="M1459" i="1"/>
  <c r="N1459" i="1"/>
  <c r="L1460" i="1"/>
  <c r="M1460" i="1"/>
  <c r="N1460" i="1"/>
  <c r="L1461" i="1"/>
  <c r="M1461" i="1"/>
  <c r="N1461" i="1"/>
  <c r="L1462" i="1"/>
  <c r="M1462" i="1"/>
  <c r="N1462" i="1"/>
  <c r="L1463" i="1"/>
  <c r="M1463" i="1"/>
  <c r="N1463" i="1"/>
  <c r="L1464" i="1"/>
  <c r="M1464" i="1"/>
  <c r="N1464" i="1"/>
  <c r="L1465" i="1"/>
  <c r="M1465" i="1"/>
  <c r="N1465" i="1"/>
  <c r="L1466" i="1"/>
  <c r="M1466" i="1"/>
  <c r="N1466" i="1"/>
  <c r="L1467" i="1"/>
  <c r="M1467" i="1"/>
  <c r="N1467" i="1"/>
  <c r="L1468" i="1"/>
  <c r="M1468" i="1"/>
  <c r="N1468" i="1"/>
  <c r="L1469" i="1"/>
  <c r="M1469" i="1"/>
  <c r="N1469" i="1"/>
  <c r="L1470" i="1"/>
  <c r="M1470" i="1"/>
  <c r="N1470" i="1"/>
  <c r="L1471" i="1"/>
  <c r="M1471" i="1"/>
  <c r="N1471" i="1"/>
  <c r="L1472" i="1"/>
  <c r="M1472" i="1"/>
  <c r="N1472" i="1"/>
  <c r="L1473" i="1"/>
  <c r="M1473" i="1"/>
  <c r="N1473" i="1"/>
  <c r="L1474" i="1"/>
  <c r="M1474" i="1"/>
  <c r="N1474" i="1"/>
  <c r="L1475" i="1"/>
  <c r="M1475" i="1"/>
  <c r="N1475" i="1"/>
  <c r="L1476" i="1"/>
  <c r="M1476" i="1"/>
  <c r="N1476" i="1"/>
  <c r="L1477" i="1"/>
  <c r="M1477" i="1"/>
  <c r="N1477" i="1"/>
  <c r="L1478" i="1"/>
  <c r="M1478" i="1"/>
  <c r="N1478" i="1"/>
  <c r="L1479" i="1"/>
  <c r="M1479" i="1"/>
  <c r="N1479" i="1"/>
  <c r="L1480" i="1"/>
  <c r="M1480" i="1"/>
  <c r="N1480" i="1"/>
  <c r="L1481" i="1"/>
  <c r="M1481" i="1"/>
  <c r="N1481" i="1"/>
  <c r="L1482" i="1"/>
  <c r="M1482" i="1"/>
  <c r="N1482" i="1"/>
  <c r="L1483" i="1"/>
  <c r="M1483" i="1"/>
  <c r="N1483" i="1"/>
  <c r="L1484" i="1"/>
  <c r="M1484" i="1"/>
  <c r="N1484" i="1"/>
  <c r="L1485" i="1"/>
  <c r="M1485" i="1"/>
  <c r="N1485" i="1"/>
  <c r="L1486" i="1"/>
  <c r="M1486" i="1"/>
  <c r="N1486" i="1"/>
  <c r="L1487" i="1"/>
  <c r="M1487" i="1"/>
  <c r="N1487" i="1"/>
  <c r="L1488" i="1"/>
  <c r="M1488" i="1"/>
  <c r="N1488" i="1"/>
  <c r="L1489" i="1"/>
  <c r="M1489" i="1"/>
  <c r="N1489" i="1"/>
  <c r="L1490" i="1"/>
  <c r="M1490" i="1"/>
  <c r="N1490" i="1"/>
  <c r="L1491" i="1"/>
  <c r="M1491" i="1"/>
  <c r="N1491" i="1"/>
  <c r="L1492" i="1"/>
  <c r="M1492" i="1"/>
  <c r="N1492" i="1"/>
  <c r="L1493" i="1"/>
  <c r="M1493" i="1"/>
  <c r="N1493" i="1"/>
  <c r="L1494" i="1"/>
  <c r="M1494" i="1"/>
  <c r="N1494" i="1"/>
  <c r="L1495" i="1"/>
  <c r="M1495" i="1"/>
  <c r="N1495" i="1"/>
  <c r="L1496" i="1"/>
  <c r="M1496" i="1"/>
  <c r="N1496" i="1"/>
  <c r="L1497" i="1"/>
  <c r="M1497" i="1"/>
  <c r="N1497" i="1"/>
  <c r="L1498" i="1"/>
  <c r="M1498" i="1"/>
  <c r="N1498" i="1"/>
  <c r="L1499" i="1"/>
  <c r="M1499" i="1"/>
  <c r="N1499" i="1"/>
  <c r="L1500" i="1"/>
  <c r="M1500" i="1"/>
  <c r="N1500" i="1"/>
  <c r="L1501" i="1"/>
  <c r="M1501" i="1"/>
  <c r="N1501" i="1"/>
  <c r="L1502" i="1"/>
  <c r="M1502" i="1"/>
  <c r="N1502" i="1"/>
  <c r="L1503" i="1"/>
  <c r="M1503" i="1"/>
  <c r="N1503" i="1"/>
  <c r="L1504" i="1"/>
  <c r="M1504" i="1"/>
  <c r="N1504" i="1"/>
  <c r="L1505" i="1"/>
  <c r="M1505" i="1"/>
  <c r="N1505" i="1"/>
  <c r="L1506" i="1"/>
  <c r="M1506" i="1"/>
  <c r="N1506" i="1"/>
  <c r="L1507" i="1"/>
  <c r="M1507" i="1"/>
  <c r="N1507" i="1"/>
  <c r="L1508" i="1"/>
  <c r="M1508" i="1"/>
  <c r="N1508" i="1"/>
  <c r="L1509" i="1"/>
  <c r="M1509" i="1"/>
  <c r="N1509" i="1"/>
  <c r="L1510" i="1"/>
  <c r="M1510" i="1"/>
  <c r="N1510" i="1"/>
  <c r="L1511" i="1"/>
  <c r="M1511" i="1"/>
  <c r="N1511" i="1"/>
  <c r="L1512" i="1"/>
  <c r="M1512" i="1"/>
  <c r="N1512" i="1"/>
  <c r="L1513" i="1"/>
  <c r="M1513" i="1"/>
  <c r="N1513" i="1"/>
  <c r="L1514" i="1"/>
  <c r="M1514" i="1"/>
  <c r="N1514" i="1"/>
  <c r="L1515" i="1"/>
  <c r="M1515" i="1"/>
  <c r="N1515" i="1"/>
  <c r="L1516" i="1"/>
  <c r="M1516" i="1"/>
  <c r="N1516" i="1"/>
  <c r="L1517" i="1"/>
  <c r="M1517" i="1"/>
  <c r="N1517" i="1"/>
  <c r="L1518" i="1"/>
  <c r="M1518" i="1"/>
  <c r="N1518" i="1"/>
  <c r="L1519" i="1"/>
  <c r="M1519" i="1"/>
  <c r="N1519" i="1"/>
  <c r="L1520" i="1"/>
  <c r="M1520" i="1"/>
  <c r="N1520" i="1"/>
  <c r="L1521" i="1"/>
  <c r="M1521" i="1"/>
  <c r="N1521" i="1"/>
  <c r="L1522" i="1"/>
  <c r="M1522" i="1"/>
  <c r="N1522" i="1"/>
  <c r="L1523" i="1"/>
  <c r="M1523" i="1"/>
  <c r="N1523" i="1"/>
  <c r="L1524" i="1"/>
  <c r="M1524" i="1"/>
  <c r="N1524" i="1"/>
  <c r="L1525" i="1"/>
  <c r="M1525" i="1"/>
  <c r="N1525" i="1"/>
  <c r="L1526" i="1"/>
  <c r="M1526" i="1"/>
  <c r="N1526" i="1"/>
  <c r="L1527" i="1"/>
  <c r="M1527" i="1"/>
  <c r="N1527" i="1"/>
  <c r="L1528" i="1"/>
  <c r="M1528" i="1"/>
  <c r="N1528" i="1"/>
  <c r="L1529" i="1"/>
  <c r="M1529" i="1"/>
  <c r="N1529" i="1"/>
  <c r="L1530" i="1"/>
  <c r="M1530" i="1"/>
  <c r="N1530" i="1"/>
  <c r="L1531" i="1"/>
  <c r="M1531" i="1"/>
  <c r="N1531" i="1"/>
  <c r="L1532" i="1"/>
  <c r="M1532" i="1"/>
  <c r="N1532" i="1"/>
  <c r="L1533" i="1"/>
  <c r="M1533" i="1"/>
  <c r="N1533" i="1"/>
  <c r="L1534" i="1"/>
  <c r="M1534" i="1"/>
  <c r="N1534" i="1"/>
  <c r="L1535" i="1"/>
  <c r="M1535" i="1"/>
  <c r="N1535" i="1"/>
  <c r="L1536" i="1"/>
  <c r="M1536" i="1"/>
  <c r="N1536" i="1"/>
  <c r="L1537" i="1"/>
  <c r="M1537" i="1"/>
  <c r="N1537" i="1"/>
  <c r="L1538" i="1"/>
  <c r="M1538" i="1"/>
  <c r="N1538" i="1"/>
  <c r="L1539" i="1"/>
  <c r="M1539" i="1"/>
  <c r="N1539" i="1"/>
  <c r="L1540" i="1"/>
  <c r="M1540" i="1"/>
  <c r="N1540" i="1"/>
  <c r="L1541" i="1"/>
  <c r="M1541" i="1"/>
  <c r="N1541" i="1"/>
  <c r="L1542" i="1"/>
  <c r="M1542" i="1"/>
  <c r="N1542" i="1"/>
  <c r="L1543" i="1"/>
  <c r="M1543" i="1"/>
  <c r="N1543" i="1"/>
  <c r="L1544" i="1"/>
  <c r="M1544" i="1"/>
  <c r="N1544" i="1"/>
  <c r="L1545" i="1"/>
  <c r="M1545" i="1"/>
  <c r="N1545" i="1"/>
  <c r="L1546" i="1"/>
  <c r="M1546" i="1"/>
  <c r="N1546" i="1"/>
  <c r="L1547" i="1"/>
  <c r="M1547" i="1"/>
  <c r="N1547" i="1"/>
  <c r="L1548" i="1"/>
  <c r="M1548" i="1"/>
  <c r="N1548" i="1"/>
  <c r="L1549" i="1"/>
  <c r="M1549" i="1"/>
  <c r="N1549" i="1"/>
  <c r="L1550" i="1"/>
  <c r="M1550" i="1"/>
  <c r="N1550" i="1"/>
  <c r="L1551" i="1"/>
  <c r="M1551" i="1"/>
  <c r="N1551" i="1"/>
  <c r="L1552" i="1"/>
  <c r="M1552" i="1"/>
  <c r="N1552" i="1"/>
  <c r="L1553" i="1"/>
  <c r="M1553" i="1"/>
  <c r="N1553" i="1"/>
  <c r="L1554" i="1"/>
  <c r="M1554" i="1"/>
  <c r="N1554" i="1"/>
  <c r="L1555" i="1"/>
  <c r="M1555" i="1"/>
  <c r="N1555" i="1"/>
  <c r="L1556" i="1"/>
  <c r="M1556" i="1"/>
  <c r="N1556" i="1"/>
  <c r="L1557" i="1"/>
  <c r="M1557" i="1"/>
  <c r="N1557" i="1"/>
  <c r="L1558" i="1"/>
  <c r="M1558" i="1"/>
  <c r="N1558" i="1"/>
  <c r="L1559" i="1"/>
  <c r="M1559" i="1"/>
  <c r="N1559" i="1"/>
  <c r="L1560" i="1"/>
  <c r="M1560" i="1"/>
  <c r="N1560" i="1"/>
  <c r="L1561" i="1"/>
  <c r="M1561" i="1"/>
  <c r="N1561" i="1"/>
  <c r="L1562" i="1"/>
  <c r="M1562" i="1"/>
  <c r="N1562" i="1"/>
  <c r="L1563" i="1"/>
  <c r="M1563" i="1"/>
  <c r="N1563" i="1"/>
  <c r="L1564" i="1"/>
  <c r="M1564" i="1"/>
  <c r="N1564" i="1"/>
  <c r="L1565" i="1"/>
  <c r="M1565" i="1"/>
  <c r="N1565" i="1"/>
  <c r="L1566" i="1"/>
  <c r="M1566" i="1"/>
  <c r="N1566" i="1"/>
  <c r="L1567" i="1"/>
  <c r="M1567" i="1"/>
  <c r="N1567" i="1"/>
  <c r="L1568" i="1"/>
  <c r="M1568" i="1"/>
  <c r="N1568" i="1"/>
  <c r="L1569" i="1"/>
  <c r="M1569" i="1"/>
  <c r="N1569" i="1"/>
  <c r="L1570" i="1"/>
  <c r="M1570" i="1"/>
  <c r="N1570" i="1"/>
  <c r="L1571" i="1"/>
  <c r="M1571" i="1"/>
  <c r="N1571" i="1"/>
  <c r="L1572" i="1"/>
  <c r="M1572" i="1"/>
  <c r="N1572" i="1"/>
  <c r="L1573" i="1"/>
  <c r="M1573" i="1"/>
  <c r="N1573" i="1"/>
  <c r="L1574" i="1"/>
  <c r="M1574" i="1"/>
  <c r="N1574" i="1"/>
  <c r="L1575" i="1"/>
  <c r="M1575" i="1"/>
  <c r="N1575" i="1"/>
  <c r="L1576" i="1"/>
  <c r="M1576" i="1"/>
  <c r="N1576" i="1"/>
  <c r="L1577" i="1"/>
  <c r="M1577" i="1"/>
  <c r="N1577" i="1"/>
  <c r="L1578" i="1"/>
  <c r="M1578" i="1"/>
  <c r="N1578" i="1"/>
  <c r="L1579" i="1"/>
  <c r="M1579" i="1"/>
  <c r="N1579" i="1"/>
  <c r="L1580" i="1"/>
  <c r="M1580" i="1"/>
  <c r="N1580" i="1"/>
  <c r="L1581" i="1"/>
  <c r="M1581" i="1"/>
  <c r="N1581" i="1"/>
  <c r="L1582" i="1"/>
  <c r="M1582" i="1"/>
  <c r="N1582" i="1"/>
  <c r="L1583" i="1"/>
  <c r="M1583" i="1"/>
  <c r="N1583" i="1"/>
  <c r="L1584" i="1"/>
  <c r="M1584" i="1"/>
  <c r="N1584" i="1"/>
  <c r="L1585" i="1"/>
  <c r="M1585" i="1"/>
  <c r="N1585" i="1"/>
  <c r="L1586" i="1"/>
  <c r="M1586" i="1"/>
  <c r="N1586" i="1"/>
  <c r="L1587" i="1"/>
  <c r="M1587" i="1"/>
  <c r="N1587" i="1"/>
  <c r="L1588" i="1"/>
  <c r="M1588" i="1"/>
  <c r="N1588" i="1"/>
  <c r="L1589" i="1"/>
  <c r="M1589" i="1"/>
  <c r="N1589" i="1"/>
  <c r="L1590" i="1"/>
  <c r="M1590" i="1"/>
  <c r="N1590" i="1"/>
  <c r="L1591" i="1"/>
  <c r="M1591" i="1"/>
  <c r="N1591" i="1"/>
  <c r="L1592" i="1"/>
  <c r="M1592" i="1"/>
  <c r="N1592" i="1"/>
  <c r="L1593" i="1"/>
  <c r="M1593" i="1"/>
  <c r="N1593" i="1"/>
  <c r="L1594" i="1"/>
  <c r="M1594" i="1"/>
  <c r="N1594" i="1"/>
  <c r="L1595" i="1"/>
  <c r="M1595" i="1"/>
  <c r="N1595" i="1"/>
  <c r="L1596" i="1"/>
  <c r="M1596" i="1"/>
  <c r="N1596" i="1"/>
  <c r="L1597" i="1"/>
  <c r="M1597" i="1"/>
  <c r="N1597" i="1"/>
  <c r="L1598" i="1"/>
  <c r="M1598" i="1"/>
  <c r="N1598" i="1"/>
  <c r="L1599" i="1"/>
  <c r="M1599" i="1"/>
  <c r="N1599" i="1"/>
  <c r="L1600" i="1"/>
  <c r="M1600" i="1"/>
  <c r="N1600" i="1"/>
  <c r="L1601" i="1"/>
  <c r="M1601" i="1"/>
  <c r="N1601" i="1"/>
  <c r="L1602" i="1"/>
  <c r="M1602" i="1"/>
  <c r="N1602" i="1"/>
  <c r="L1603" i="1"/>
  <c r="M1603" i="1"/>
  <c r="N1603" i="1"/>
  <c r="L1604" i="1"/>
  <c r="M1604" i="1"/>
  <c r="N1604" i="1"/>
  <c r="L1605" i="1"/>
  <c r="M1605" i="1"/>
  <c r="N1605" i="1"/>
  <c r="L1606" i="1"/>
  <c r="M1606" i="1"/>
  <c r="N1606" i="1"/>
  <c r="L1607" i="1"/>
  <c r="M1607" i="1"/>
  <c r="N1607" i="1"/>
  <c r="L1608" i="1"/>
  <c r="M1608" i="1"/>
  <c r="N1608" i="1"/>
  <c r="L1609" i="1"/>
  <c r="M1609" i="1"/>
  <c r="N1609" i="1"/>
  <c r="L1610" i="1"/>
  <c r="M1610" i="1"/>
  <c r="N1610" i="1"/>
  <c r="L1611" i="1"/>
  <c r="M1611" i="1"/>
  <c r="N1611" i="1"/>
  <c r="L1612" i="1"/>
  <c r="M1612" i="1"/>
  <c r="N1612" i="1"/>
  <c r="L1613" i="1"/>
  <c r="M1613" i="1"/>
  <c r="N1613" i="1"/>
  <c r="L1614" i="1"/>
  <c r="M1614" i="1"/>
  <c r="N1614" i="1"/>
  <c r="L1615" i="1"/>
  <c r="M1615" i="1"/>
  <c r="N1615" i="1"/>
  <c r="L1616" i="1"/>
  <c r="M1616" i="1"/>
  <c r="N1616" i="1"/>
  <c r="L1617" i="1"/>
  <c r="M1617" i="1"/>
  <c r="N1617" i="1"/>
  <c r="L1618" i="1"/>
  <c r="M1618" i="1"/>
  <c r="N1618" i="1"/>
  <c r="L1619" i="1"/>
  <c r="M1619" i="1"/>
  <c r="N1619" i="1"/>
  <c r="L1620" i="1"/>
  <c r="M1620" i="1"/>
  <c r="N1620" i="1"/>
  <c r="L1621" i="1"/>
  <c r="M1621" i="1"/>
  <c r="N1621" i="1"/>
  <c r="L1622" i="1"/>
  <c r="M1622" i="1"/>
  <c r="N1622" i="1"/>
  <c r="L1623" i="1"/>
  <c r="M1623" i="1"/>
  <c r="N1623" i="1"/>
  <c r="L1624" i="1"/>
  <c r="M1624" i="1"/>
  <c r="N1624" i="1"/>
  <c r="L1625" i="1"/>
  <c r="M1625" i="1"/>
  <c r="N1625" i="1"/>
  <c r="L1626" i="1"/>
  <c r="M1626" i="1"/>
  <c r="N1626" i="1"/>
  <c r="L1627" i="1"/>
  <c r="M1627" i="1"/>
  <c r="N1627" i="1"/>
  <c r="L1628" i="1"/>
  <c r="M1628" i="1"/>
  <c r="N1628" i="1"/>
  <c r="L1629" i="1"/>
  <c r="M1629" i="1"/>
  <c r="N1629" i="1"/>
  <c r="L1630" i="1"/>
  <c r="M1630" i="1"/>
  <c r="N1630" i="1"/>
  <c r="L1631" i="1"/>
  <c r="M1631" i="1"/>
  <c r="N1631" i="1"/>
  <c r="L1632" i="1"/>
  <c r="M1632" i="1"/>
  <c r="N1632" i="1"/>
  <c r="L1633" i="1"/>
  <c r="M1633" i="1"/>
  <c r="N1633" i="1"/>
  <c r="L1634" i="1"/>
  <c r="M1634" i="1"/>
  <c r="N1634" i="1"/>
  <c r="L1635" i="1"/>
  <c r="M1635" i="1"/>
  <c r="N1635" i="1"/>
  <c r="L1636" i="1"/>
  <c r="M1636" i="1"/>
  <c r="N1636" i="1"/>
  <c r="L1637" i="1"/>
  <c r="M1637" i="1"/>
  <c r="N1637" i="1"/>
  <c r="L1638" i="1"/>
  <c r="M1638" i="1"/>
  <c r="N1638" i="1"/>
  <c r="L1639" i="1"/>
  <c r="M1639" i="1"/>
  <c r="N1639" i="1"/>
  <c r="L1640" i="1"/>
  <c r="M1640" i="1"/>
  <c r="N1640" i="1"/>
  <c r="L1641" i="1"/>
  <c r="M1641" i="1"/>
  <c r="N1641" i="1"/>
  <c r="L1642" i="1"/>
  <c r="M1642" i="1"/>
  <c r="N1642" i="1"/>
  <c r="L1643" i="1"/>
  <c r="M1643" i="1"/>
  <c r="N1643" i="1"/>
  <c r="L1644" i="1"/>
  <c r="M1644" i="1"/>
  <c r="N1644" i="1"/>
  <c r="L1645" i="1"/>
  <c r="M1645" i="1"/>
  <c r="N1645" i="1"/>
  <c r="L1646" i="1"/>
  <c r="M1646" i="1"/>
  <c r="N1646" i="1"/>
  <c r="L1647" i="1"/>
  <c r="M1647" i="1"/>
  <c r="N1647" i="1"/>
  <c r="L1648" i="1"/>
  <c r="M1648" i="1"/>
  <c r="N1648" i="1"/>
  <c r="L1649" i="1"/>
  <c r="M1649" i="1"/>
  <c r="N1649" i="1"/>
  <c r="L1650" i="1"/>
  <c r="M1650" i="1"/>
  <c r="N1650" i="1"/>
  <c r="L1651" i="1"/>
  <c r="M1651" i="1"/>
  <c r="N1651" i="1"/>
  <c r="L1652" i="1"/>
  <c r="M1652" i="1"/>
  <c r="N1652" i="1"/>
  <c r="L1653" i="1"/>
  <c r="M1653" i="1"/>
  <c r="N1653" i="1"/>
  <c r="L1654" i="1"/>
  <c r="M1654" i="1"/>
  <c r="N1654" i="1"/>
  <c r="L1655" i="1"/>
  <c r="M1655" i="1"/>
  <c r="N1655" i="1"/>
  <c r="L1656" i="1"/>
  <c r="M1656" i="1"/>
  <c r="N1656" i="1"/>
  <c r="L1657" i="1"/>
  <c r="M1657" i="1"/>
  <c r="N1657" i="1"/>
  <c r="L1658" i="1"/>
  <c r="M1658" i="1"/>
  <c r="N1658" i="1"/>
  <c r="L1659" i="1"/>
  <c r="M1659" i="1"/>
  <c r="N1659" i="1"/>
  <c r="L1660" i="1"/>
  <c r="M1660" i="1"/>
  <c r="N1660" i="1"/>
  <c r="L1661" i="1"/>
  <c r="M1661" i="1"/>
  <c r="N1661" i="1"/>
  <c r="L1662" i="1"/>
  <c r="M1662" i="1"/>
  <c r="N1662" i="1"/>
  <c r="L1663" i="1"/>
  <c r="M1663" i="1"/>
  <c r="N1663" i="1"/>
  <c r="L1664" i="1"/>
  <c r="M1664" i="1"/>
  <c r="N1664" i="1"/>
  <c r="L1665" i="1"/>
  <c r="M1665" i="1"/>
  <c r="N1665" i="1"/>
  <c r="L1666" i="1"/>
  <c r="M1666" i="1"/>
  <c r="N1666" i="1"/>
  <c r="L1667" i="1"/>
  <c r="M1667" i="1"/>
  <c r="N1667" i="1"/>
  <c r="L1668" i="1"/>
  <c r="M1668" i="1"/>
  <c r="N1668" i="1"/>
  <c r="L1669" i="1"/>
  <c r="M1669" i="1"/>
  <c r="N1669" i="1"/>
  <c r="L1670" i="1"/>
  <c r="M1670" i="1"/>
  <c r="N1670" i="1"/>
  <c r="L1671" i="1"/>
  <c r="O1671" i="1" s="1"/>
  <c r="M1671" i="1"/>
  <c r="N1671" i="1"/>
  <c r="L1672" i="1"/>
  <c r="M1672" i="1"/>
  <c r="N1672" i="1"/>
  <c r="L1673" i="1"/>
  <c r="M1673" i="1"/>
  <c r="N1673" i="1"/>
  <c r="L1674" i="1"/>
  <c r="M1674" i="1"/>
  <c r="N1674" i="1"/>
  <c r="L1675" i="1"/>
  <c r="M1675" i="1"/>
  <c r="N1675" i="1"/>
  <c r="L1676" i="1"/>
  <c r="M1676" i="1"/>
  <c r="N1676" i="1"/>
  <c r="L1677" i="1"/>
  <c r="M1677" i="1"/>
  <c r="N1677" i="1"/>
  <c r="L1678" i="1"/>
  <c r="M1678" i="1"/>
  <c r="N1678" i="1"/>
  <c r="L1679" i="1"/>
  <c r="M1679" i="1"/>
  <c r="N1679" i="1"/>
  <c r="L1680" i="1"/>
  <c r="M1680" i="1"/>
  <c r="N1680" i="1"/>
  <c r="L1681" i="1"/>
  <c r="M1681" i="1"/>
  <c r="N1681" i="1"/>
  <c r="L1682" i="1"/>
  <c r="M1682" i="1"/>
  <c r="N1682" i="1"/>
  <c r="L1683" i="1"/>
  <c r="M1683" i="1"/>
  <c r="N1683" i="1"/>
  <c r="L1684" i="1"/>
  <c r="M1684" i="1"/>
  <c r="N1684" i="1"/>
  <c r="L1685" i="1"/>
  <c r="M1685" i="1"/>
  <c r="N1685" i="1"/>
  <c r="L1686" i="1"/>
  <c r="M1686" i="1"/>
  <c r="N1686" i="1"/>
  <c r="L1687" i="1"/>
  <c r="M1687" i="1"/>
  <c r="N1687" i="1"/>
  <c r="L1688" i="1"/>
  <c r="M1688" i="1"/>
  <c r="N1688" i="1"/>
  <c r="L1689" i="1"/>
  <c r="M1689" i="1"/>
  <c r="N1689" i="1"/>
  <c r="L1690" i="1"/>
  <c r="M1690" i="1"/>
  <c r="N1690" i="1"/>
  <c r="L1691" i="1"/>
  <c r="M1691" i="1"/>
  <c r="N1691" i="1"/>
  <c r="L1692" i="1"/>
  <c r="M1692" i="1"/>
  <c r="N1692" i="1"/>
  <c r="L1693" i="1"/>
  <c r="M1693" i="1"/>
  <c r="N1693" i="1"/>
  <c r="L1694" i="1"/>
  <c r="M1694" i="1"/>
  <c r="N1694" i="1"/>
  <c r="L1695" i="1"/>
  <c r="M1695" i="1"/>
  <c r="N1695" i="1"/>
  <c r="L1696" i="1"/>
  <c r="M1696" i="1"/>
  <c r="N1696" i="1"/>
  <c r="L1697" i="1"/>
  <c r="M1697" i="1"/>
  <c r="N1697" i="1"/>
  <c r="L1698" i="1"/>
  <c r="M1698" i="1"/>
  <c r="N1698" i="1"/>
  <c r="L1699" i="1"/>
  <c r="M1699" i="1"/>
  <c r="N1699" i="1"/>
  <c r="L1700" i="1"/>
  <c r="M1700" i="1"/>
  <c r="N1700" i="1"/>
  <c r="L1701" i="1"/>
  <c r="M1701" i="1"/>
  <c r="N1701" i="1"/>
  <c r="L1702" i="1"/>
  <c r="M1702" i="1"/>
  <c r="N1702" i="1"/>
  <c r="L1703" i="1"/>
  <c r="M1703" i="1"/>
  <c r="N1703" i="1"/>
  <c r="L1704" i="1"/>
  <c r="M1704" i="1"/>
  <c r="N1704" i="1"/>
  <c r="L1705" i="1"/>
  <c r="M1705" i="1"/>
  <c r="N1705" i="1"/>
  <c r="L1706" i="1"/>
  <c r="M1706" i="1"/>
  <c r="N1706" i="1"/>
  <c r="L1707" i="1"/>
  <c r="M1707" i="1"/>
  <c r="N1707" i="1"/>
  <c r="L1708" i="1"/>
  <c r="M1708" i="1"/>
  <c r="N1708" i="1"/>
  <c r="L1709" i="1"/>
  <c r="M1709" i="1"/>
  <c r="N1709" i="1"/>
  <c r="L1710" i="1"/>
  <c r="M1710" i="1"/>
  <c r="N1710" i="1"/>
  <c r="L1711" i="1"/>
  <c r="M1711" i="1"/>
  <c r="N1711" i="1"/>
  <c r="L1712" i="1"/>
  <c r="M1712" i="1"/>
  <c r="N1712" i="1"/>
  <c r="L1713" i="1"/>
  <c r="M1713" i="1"/>
  <c r="N1713" i="1"/>
  <c r="L1714" i="1"/>
  <c r="M1714" i="1"/>
  <c r="N1714" i="1"/>
  <c r="L1715" i="1"/>
  <c r="M1715" i="1"/>
  <c r="N1715" i="1"/>
  <c r="L1716" i="1"/>
  <c r="M1716" i="1"/>
  <c r="N1716" i="1"/>
  <c r="L1717" i="1"/>
  <c r="M1717" i="1"/>
  <c r="N1717" i="1"/>
  <c r="L1718" i="1"/>
  <c r="M1718" i="1"/>
  <c r="N1718" i="1"/>
  <c r="L1719" i="1"/>
  <c r="M1719" i="1"/>
  <c r="N1719" i="1"/>
  <c r="L1720" i="1"/>
  <c r="M1720" i="1"/>
  <c r="N1720" i="1"/>
  <c r="L1721" i="1"/>
  <c r="M1721" i="1"/>
  <c r="N1721" i="1"/>
  <c r="L1722" i="1"/>
  <c r="M1722" i="1"/>
  <c r="N1722" i="1"/>
  <c r="L1723" i="1"/>
  <c r="M1723" i="1"/>
  <c r="N1723" i="1"/>
  <c r="L1724" i="1"/>
  <c r="M1724" i="1"/>
  <c r="N1724" i="1"/>
  <c r="L1725" i="1"/>
  <c r="M1725" i="1"/>
  <c r="N1725" i="1"/>
  <c r="L1726" i="1"/>
  <c r="M1726" i="1"/>
  <c r="N1726" i="1"/>
  <c r="L1727" i="1"/>
  <c r="M1727" i="1"/>
  <c r="N1727" i="1"/>
  <c r="L1728" i="1"/>
  <c r="M1728" i="1"/>
  <c r="N1728" i="1"/>
  <c r="L1729" i="1"/>
  <c r="M1729" i="1"/>
  <c r="N1729" i="1"/>
  <c r="L1730" i="1"/>
  <c r="M1730" i="1"/>
  <c r="N1730" i="1"/>
  <c r="L1731" i="1"/>
  <c r="M1731" i="1"/>
  <c r="N1731" i="1"/>
  <c r="L1732" i="1"/>
  <c r="M1732" i="1"/>
  <c r="N1732" i="1"/>
  <c r="L1733" i="1"/>
  <c r="M1733" i="1"/>
  <c r="N1733" i="1"/>
  <c r="L1734" i="1"/>
  <c r="M1734" i="1"/>
  <c r="N1734" i="1"/>
  <c r="L1735" i="1"/>
  <c r="M1735" i="1"/>
  <c r="N1735" i="1"/>
  <c r="L1736" i="1"/>
  <c r="M1736" i="1"/>
  <c r="N1736" i="1"/>
  <c r="L1737" i="1"/>
  <c r="M1737" i="1"/>
  <c r="N1737" i="1"/>
  <c r="L1738" i="1"/>
  <c r="M1738" i="1"/>
  <c r="N1738" i="1"/>
  <c r="L1739" i="1"/>
  <c r="M1739" i="1"/>
  <c r="N1739" i="1"/>
  <c r="L1740" i="1"/>
  <c r="M1740" i="1"/>
  <c r="N1740" i="1"/>
  <c r="L1741" i="1"/>
  <c r="M1741" i="1"/>
  <c r="N1741" i="1"/>
  <c r="L1742" i="1"/>
  <c r="M1742" i="1"/>
  <c r="N1742" i="1"/>
  <c r="L1743" i="1"/>
  <c r="M1743" i="1"/>
  <c r="N1743" i="1"/>
  <c r="L1744" i="1"/>
  <c r="M1744" i="1"/>
  <c r="N1744" i="1"/>
  <c r="L1745" i="1"/>
  <c r="M1745" i="1"/>
  <c r="N1745" i="1"/>
  <c r="L1746" i="1"/>
  <c r="M1746" i="1"/>
  <c r="N1746" i="1"/>
  <c r="L1747" i="1"/>
  <c r="M1747" i="1"/>
  <c r="N1747" i="1"/>
  <c r="L1748" i="1"/>
  <c r="M1748" i="1"/>
  <c r="N1748" i="1"/>
  <c r="L1749" i="1"/>
  <c r="M1749" i="1"/>
  <c r="N1749" i="1"/>
  <c r="L1750" i="1"/>
  <c r="M1750" i="1"/>
  <c r="N1750" i="1"/>
  <c r="L1751" i="1"/>
  <c r="M1751" i="1"/>
  <c r="N1751" i="1"/>
  <c r="L1752" i="1"/>
  <c r="M1752" i="1"/>
  <c r="N1752" i="1"/>
  <c r="L1753" i="1"/>
  <c r="M1753" i="1"/>
  <c r="N1753" i="1"/>
  <c r="L1754" i="1"/>
  <c r="M1754" i="1"/>
  <c r="N1754" i="1"/>
  <c r="L1755" i="1"/>
  <c r="M1755" i="1"/>
  <c r="N1755" i="1"/>
  <c r="L1756" i="1"/>
  <c r="M1756" i="1"/>
  <c r="N1756" i="1"/>
  <c r="L1757" i="1"/>
  <c r="M1757" i="1"/>
  <c r="N1757" i="1"/>
  <c r="L1758" i="1"/>
  <c r="M1758" i="1"/>
  <c r="N1758" i="1"/>
  <c r="L1759" i="1"/>
  <c r="M1759" i="1"/>
  <c r="N1759" i="1"/>
  <c r="L1760" i="1"/>
  <c r="M1760" i="1"/>
  <c r="N1760" i="1"/>
  <c r="L1761" i="1"/>
  <c r="M1761" i="1"/>
  <c r="N1761" i="1"/>
  <c r="L1762" i="1"/>
  <c r="M1762" i="1"/>
  <c r="N1762" i="1"/>
  <c r="L1763" i="1"/>
  <c r="M1763" i="1"/>
  <c r="N1763" i="1"/>
  <c r="L1764" i="1"/>
  <c r="M1764" i="1"/>
  <c r="N1764" i="1"/>
  <c r="L1765" i="1"/>
  <c r="M1765" i="1"/>
  <c r="N1765" i="1"/>
  <c r="L1766" i="1"/>
  <c r="M1766" i="1"/>
  <c r="N1766" i="1"/>
  <c r="L1767" i="1"/>
  <c r="M1767" i="1"/>
  <c r="N1767" i="1"/>
  <c r="L1768" i="1"/>
  <c r="M1768" i="1"/>
  <c r="N1768" i="1"/>
  <c r="L1769" i="1"/>
  <c r="M1769" i="1"/>
  <c r="N1769" i="1"/>
  <c r="L1770" i="1"/>
  <c r="M1770" i="1"/>
  <c r="N1770" i="1"/>
  <c r="L1771" i="1"/>
  <c r="M1771" i="1"/>
  <c r="N1771" i="1"/>
  <c r="L1772" i="1"/>
  <c r="M1772" i="1"/>
  <c r="N1772" i="1"/>
  <c r="L1773" i="1"/>
  <c r="M1773" i="1"/>
  <c r="N1773" i="1"/>
  <c r="L1774" i="1"/>
  <c r="M1774" i="1"/>
  <c r="N1774" i="1"/>
  <c r="L1775" i="1"/>
  <c r="M1775" i="1"/>
  <c r="N1775" i="1"/>
  <c r="L1776" i="1"/>
  <c r="M1776" i="1"/>
  <c r="N1776" i="1"/>
  <c r="L1777" i="1"/>
  <c r="M1777" i="1"/>
  <c r="N1777" i="1"/>
  <c r="L1778" i="1"/>
  <c r="M1778" i="1"/>
  <c r="N1778" i="1"/>
  <c r="L1779" i="1"/>
  <c r="M1779" i="1"/>
  <c r="N1779" i="1"/>
  <c r="L1780" i="1"/>
  <c r="M1780" i="1"/>
  <c r="N1780" i="1"/>
  <c r="L1781" i="1"/>
  <c r="M1781" i="1"/>
  <c r="N1781" i="1"/>
  <c r="L1782" i="1"/>
  <c r="M1782" i="1"/>
  <c r="N1782" i="1"/>
  <c r="L1783" i="1"/>
  <c r="M1783" i="1"/>
  <c r="N1783" i="1"/>
  <c r="L1784" i="1"/>
  <c r="M1784" i="1"/>
  <c r="N1784" i="1"/>
  <c r="L1785" i="1"/>
  <c r="M1785" i="1"/>
  <c r="N1785" i="1"/>
  <c r="L1786" i="1"/>
  <c r="M1786" i="1"/>
  <c r="N1786" i="1"/>
  <c r="L1787" i="1"/>
  <c r="M1787" i="1"/>
  <c r="N1787" i="1"/>
  <c r="L1788" i="1"/>
  <c r="M1788" i="1"/>
  <c r="N1788" i="1"/>
  <c r="L1789" i="1"/>
  <c r="M1789" i="1"/>
  <c r="N1789" i="1"/>
  <c r="L1790" i="1"/>
  <c r="M1790" i="1"/>
  <c r="N1790" i="1"/>
  <c r="L1791" i="1"/>
  <c r="M1791" i="1"/>
  <c r="N1791" i="1"/>
  <c r="L1792" i="1"/>
  <c r="M1792" i="1"/>
  <c r="N1792" i="1"/>
  <c r="L1793" i="1"/>
  <c r="M1793" i="1"/>
  <c r="N1793" i="1"/>
  <c r="L1794" i="1"/>
  <c r="M1794" i="1"/>
  <c r="N1794" i="1"/>
  <c r="L1795" i="1"/>
  <c r="P1795" i="1" s="1"/>
  <c r="M1795" i="1"/>
  <c r="N1795" i="1"/>
  <c r="L1796" i="1"/>
  <c r="M1796" i="1"/>
  <c r="N1796" i="1"/>
  <c r="L1797" i="1"/>
  <c r="M1797" i="1"/>
  <c r="N1797" i="1"/>
  <c r="L1798" i="1"/>
  <c r="M1798" i="1"/>
  <c r="N1798" i="1"/>
  <c r="L1799" i="1"/>
  <c r="M1799" i="1"/>
  <c r="N1799" i="1"/>
  <c r="L1800" i="1"/>
  <c r="M1800" i="1"/>
  <c r="N1800" i="1"/>
  <c r="L1801" i="1"/>
  <c r="M1801" i="1"/>
  <c r="N1801" i="1"/>
  <c r="L1802" i="1"/>
  <c r="M1802" i="1"/>
  <c r="N1802" i="1"/>
  <c r="L1803" i="1"/>
  <c r="M1803" i="1"/>
  <c r="N1803" i="1"/>
  <c r="L1804" i="1"/>
  <c r="M1804" i="1"/>
  <c r="N1804" i="1"/>
  <c r="L1805" i="1"/>
  <c r="M1805" i="1"/>
  <c r="N1805" i="1"/>
  <c r="L1806" i="1"/>
  <c r="M1806" i="1"/>
  <c r="N1806" i="1"/>
  <c r="L1807" i="1"/>
  <c r="M1807" i="1"/>
  <c r="N1807" i="1"/>
  <c r="L1808" i="1"/>
  <c r="M1808" i="1"/>
  <c r="N1808" i="1"/>
  <c r="L1809" i="1"/>
  <c r="M1809" i="1"/>
  <c r="N1809" i="1"/>
  <c r="L1810" i="1"/>
  <c r="M1810" i="1"/>
  <c r="N1810" i="1"/>
  <c r="L1811" i="1"/>
  <c r="M1811" i="1"/>
  <c r="N1811" i="1"/>
  <c r="O51" i="1"/>
  <c r="O115" i="1"/>
  <c r="P179" i="1"/>
  <c r="P220" i="1"/>
  <c r="P252" i="1"/>
  <c r="O284" i="1"/>
  <c r="P318" i="1"/>
  <c r="P326" i="1"/>
  <c r="P334" i="1"/>
  <c r="P342" i="1"/>
  <c r="P350" i="1"/>
  <c r="P358" i="1"/>
  <c r="P399" i="1"/>
  <c r="P463" i="1"/>
  <c r="P527" i="1"/>
  <c r="O591" i="1"/>
  <c r="P625" i="1"/>
  <c r="P657" i="1"/>
  <c r="P718" i="1"/>
  <c r="P726" i="1"/>
  <c r="P742" i="1"/>
  <c r="P750" i="1"/>
  <c r="P758" i="1"/>
  <c r="O929" i="1"/>
  <c r="O993" i="1"/>
  <c r="O1089" i="1"/>
  <c r="P1201" i="1"/>
  <c r="P1265" i="1"/>
  <c r="P1329" i="1"/>
  <c r="O1607" i="1"/>
  <c r="N4" i="1"/>
  <c r="M4" i="1"/>
  <c r="L4" i="1"/>
  <c r="P1393" i="1" l="1"/>
  <c r="P1779" i="1"/>
  <c r="O1763" i="1"/>
  <c r="O1747" i="1"/>
  <c r="O1735" i="1"/>
  <c r="O1727" i="1"/>
  <c r="O1719" i="1"/>
  <c r="O1711" i="1"/>
  <c r="O1703" i="1"/>
  <c r="O1695" i="1"/>
  <c r="O1687" i="1"/>
  <c r="O1679" i="1"/>
  <c r="O1663" i="1"/>
  <c r="O1655" i="1"/>
  <c r="O1647" i="1"/>
  <c r="O1639" i="1"/>
  <c r="O1631" i="1"/>
  <c r="O1623" i="1"/>
  <c r="O1615" i="1"/>
  <c r="P1139" i="1"/>
  <c r="P1123" i="1"/>
  <c r="P1107" i="1"/>
  <c r="P734" i="1"/>
  <c r="P687" i="1"/>
  <c r="O583" i="1"/>
  <c r="P1353" i="1"/>
  <c r="P1337" i="1"/>
  <c r="P1321" i="1"/>
  <c r="P1305" i="1"/>
  <c r="P1289" i="1"/>
  <c r="P1273" i="1"/>
  <c r="P1257" i="1"/>
  <c r="P1241" i="1"/>
  <c r="P1225" i="1"/>
  <c r="P1209" i="1"/>
  <c r="P1193" i="1"/>
  <c r="P1177" i="1"/>
  <c r="P1161" i="1"/>
  <c r="O1073" i="1"/>
  <c r="O1041" i="1"/>
  <c r="P1401" i="1"/>
  <c r="P1385" i="1"/>
  <c r="P1369" i="1"/>
  <c r="L1" i="1"/>
  <c r="N1" i="1"/>
  <c r="P1803" i="1"/>
  <c r="P1787" i="1"/>
  <c r="O1771" i="1"/>
  <c r="O1755" i="1"/>
  <c r="O1739" i="1"/>
  <c r="O1731" i="1"/>
  <c r="O1723" i="1"/>
  <c r="O1715" i="1"/>
  <c r="O1707" i="1"/>
  <c r="O1699" i="1"/>
  <c r="O1691" i="1"/>
  <c r="O1683" i="1"/>
  <c r="O1675" i="1"/>
  <c r="O1667" i="1"/>
  <c r="O1659" i="1"/>
  <c r="O1651" i="1"/>
  <c r="O1643" i="1"/>
  <c r="O1635" i="1"/>
  <c r="O1627" i="1"/>
  <c r="O1619" i="1"/>
  <c r="O1611" i="1"/>
  <c r="P1405" i="1"/>
  <c r="P1397" i="1"/>
  <c r="P1389" i="1"/>
  <c r="P1381" i="1"/>
  <c r="P1373" i="1"/>
  <c r="P1365" i="1"/>
  <c r="P1357" i="1"/>
  <c r="P1349" i="1"/>
  <c r="P1341" i="1"/>
  <c r="P1333" i="1"/>
  <c r="P1325" i="1"/>
  <c r="P1317" i="1"/>
  <c r="P1309" i="1"/>
  <c r="P1301" i="1"/>
  <c r="P1293" i="1"/>
  <c r="P1285" i="1"/>
  <c r="P1277" i="1"/>
  <c r="P1269" i="1"/>
  <c r="P1261" i="1"/>
  <c r="P1253" i="1"/>
  <c r="P1245" i="1"/>
  <c r="P1237" i="1"/>
  <c r="P1229" i="1"/>
  <c r="P1221" i="1"/>
  <c r="P1213" i="1"/>
  <c r="P1205" i="1"/>
  <c r="P1197" i="1"/>
  <c r="P1189" i="1"/>
  <c r="P1181" i="1"/>
  <c r="P1173" i="1"/>
  <c r="P1165" i="1"/>
  <c r="P1157" i="1"/>
  <c r="P1147" i="1"/>
  <c r="P1131" i="1"/>
  <c r="P1115" i="1"/>
  <c r="O1097" i="1"/>
  <c r="O1081" i="1"/>
  <c r="O1065" i="1"/>
  <c r="O1049" i="1"/>
  <c r="O1033" i="1"/>
  <c r="O1017" i="1"/>
  <c r="O1001" i="1"/>
  <c r="O985" i="1"/>
  <c r="O969" i="1"/>
  <c r="O953" i="1"/>
  <c r="O937" i="1"/>
  <c r="O921" i="1"/>
  <c r="O905" i="1"/>
  <c r="O889" i="1"/>
  <c r="P762" i="1"/>
  <c r="P754" i="1"/>
  <c r="P746" i="1"/>
  <c r="P738" i="1"/>
  <c r="P730" i="1"/>
  <c r="P722" i="1"/>
  <c r="P711" i="1"/>
  <c r="P695" i="1"/>
  <c r="P679" i="1"/>
  <c r="P669" i="1"/>
  <c r="P661" i="1"/>
  <c r="P653" i="1"/>
  <c r="P645" i="1"/>
  <c r="P637" i="1"/>
  <c r="P629" i="1"/>
  <c r="P621" i="1"/>
  <c r="P613" i="1"/>
  <c r="P605" i="1"/>
  <c r="O595" i="1"/>
  <c r="O587" i="1"/>
  <c r="P564" i="1"/>
  <c r="P556" i="1"/>
  <c r="P548" i="1"/>
  <c r="P536" i="1"/>
  <c r="P519" i="1"/>
  <c r="P503" i="1"/>
  <c r="P487" i="1"/>
  <c r="P471" i="1"/>
  <c r="P455" i="1"/>
  <c r="P439" i="1"/>
  <c r="P423" i="1"/>
  <c r="P407" i="1"/>
  <c r="P391" i="1"/>
  <c r="P375" i="1"/>
  <c r="P362" i="1"/>
  <c r="P354" i="1"/>
  <c r="P346" i="1"/>
  <c r="P338" i="1"/>
  <c r="P330" i="1"/>
  <c r="P322" i="1"/>
  <c r="O312" i="1"/>
  <c r="O304" i="1"/>
  <c r="O296" i="1"/>
  <c r="O288" i="1"/>
  <c r="O280" i="1"/>
  <c r="O272" i="1"/>
  <c r="O264" i="1"/>
  <c r="O256" i="1"/>
  <c r="P248" i="1"/>
  <c r="P240" i="1"/>
  <c r="P232" i="1"/>
  <c r="P224" i="1"/>
  <c r="P216" i="1"/>
  <c r="P208" i="1"/>
  <c r="P200" i="1"/>
  <c r="P187" i="1"/>
  <c r="P171" i="1"/>
  <c r="P155" i="1"/>
  <c r="P139" i="1"/>
  <c r="P123" i="1"/>
  <c r="O107" i="1"/>
  <c r="O91" i="1"/>
  <c r="O75" i="1"/>
  <c r="O59" i="1"/>
  <c r="P21" i="1"/>
  <c r="P5" i="1"/>
  <c r="P1811" i="1"/>
  <c r="P1809" i="1"/>
  <c r="P1808" i="1"/>
  <c r="P1807" i="1"/>
  <c r="P1806" i="1"/>
  <c r="P1805" i="1"/>
  <c r="P1804" i="1"/>
  <c r="P1802" i="1"/>
  <c r="P1801" i="1"/>
  <c r="P1800" i="1"/>
  <c r="P1799" i="1"/>
  <c r="P1798" i="1"/>
  <c r="P1797" i="1"/>
  <c r="P1796" i="1"/>
  <c r="P1794" i="1"/>
  <c r="P1793" i="1"/>
  <c r="P1792" i="1"/>
  <c r="P1791" i="1"/>
  <c r="P1790" i="1"/>
  <c r="P1789" i="1"/>
  <c r="P1788" i="1"/>
  <c r="P1786" i="1"/>
  <c r="P1785" i="1"/>
  <c r="P1784" i="1"/>
  <c r="P1783" i="1"/>
  <c r="P1781" i="1"/>
  <c r="P1780" i="1"/>
  <c r="P1778" i="1"/>
  <c r="P1777" i="1"/>
  <c r="O1776" i="1"/>
  <c r="O1775" i="1"/>
  <c r="O1773" i="1"/>
  <c r="O1769" i="1"/>
  <c r="O1767" i="1"/>
  <c r="O1765" i="1"/>
  <c r="O1761" i="1"/>
  <c r="O1759" i="1"/>
  <c r="O1757" i="1"/>
  <c r="O1753" i="1"/>
  <c r="O1751" i="1"/>
  <c r="O1749" i="1"/>
  <c r="O1745" i="1"/>
  <c r="O1743" i="1"/>
  <c r="O1741" i="1"/>
  <c r="O1738" i="1"/>
  <c r="O1737" i="1"/>
  <c r="O1736" i="1"/>
  <c r="O1734" i="1"/>
  <c r="O1733" i="1"/>
  <c r="O1732" i="1"/>
  <c r="O1730" i="1"/>
  <c r="O1729" i="1"/>
  <c r="O1728" i="1"/>
  <c r="O1726" i="1"/>
  <c r="O1725" i="1"/>
  <c r="O1724" i="1"/>
  <c r="O1722" i="1"/>
  <c r="O1721" i="1"/>
  <c r="O1720" i="1"/>
  <c r="O1718" i="1"/>
  <c r="O1717" i="1"/>
  <c r="O1713" i="1"/>
  <c r="O1712" i="1"/>
  <c r="O1710" i="1"/>
  <c r="O1709" i="1"/>
  <c r="O1708" i="1"/>
  <c r="O1706" i="1"/>
  <c r="O1705" i="1"/>
  <c r="O1704" i="1"/>
  <c r="O1702" i="1"/>
  <c r="O1701" i="1"/>
  <c r="O1700" i="1"/>
  <c r="O1697" i="1"/>
  <c r="O1693" i="1"/>
  <c r="O1689" i="1"/>
  <c r="O1686" i="1"/>
  <c r="O1685" i="1"/>
  <c r="O1681" i="1"/>
  <c r="O1677" i="1"/>
  <c r="O1676" i="1"/>
  <c r="O1674" i="1"/>
  <c r="O1673" i="1"/>
  <c r="O1672" i="1"/>
  <c r="O1670" i="1"/>
  <c r="O1669" i="1"/>
  <c r="O1668" i="1"/>
  <c r="O1666" i="1"/>
  <c r="O1665" i="1"/>
  <c r="O1664" i="1"/>
  <c r="O1662" i="1"/>
  <c r="O1661" i="1"/>
  <c r="O1657" i="1"/>
  <c r="O1656" i="1"/>
  <c r="O1654" i="1"/>
  <c r="O1653" i="1"/>
  <c r="O1652" i="1"/>
  <c r="O1650" i="1"/>
  <c r="O1649" i="1"/>
  <c r="O1645" i="1"/>
  <c r="O1644" i="1"/>
  <c r="O1642" i="1"/>
  <c r="O1641" i="1"/>
  <c r="O1640" i="1"/>
  <c r="O1638" i="1"/>
  <c r="O1637" i="1"/>
  <c r="O1636" i="1"/>
  <c r="O1633" i="1"/>
  <c r="O1632" i="1"/>
  <c r="O1629" i="1"/>
  <c r="O1628" i="1"/>
  <c r="O1625" i="1"/>
  <c r="O1624" i="1"/>
  <c r="O1622" i="1"/>
  <c r="O1621" i="1"/>
  <c r="O1620" i="1"/>
  <c r="O1618" i="1"/>
  <c r="O1617" i="1"/>
  <c r="O1616" i="1"/>
  <c r="O1614" i="1"/>
  <c r="O1613" i="1"/>
  <c r="O1612" i="1"/>
  <c r="O1610" i="1"/>
  <c r="O1609" i="1"/>
  <c r="O1608" i="1"/>
  <c r="P1408" i="1"/>
  <c r="P1407" i="1"/>
  <c r="P1406" i="1"/>
  <c r="P1404" i="1"/>
  <c r="P1403" i="1"/>
  <c r="P1402" i="1"/>
  <c r="P1400" i="1"/>
  <c r="P1399" i="1"/>
  <c r="P1398" i="1"/>
  <c r="P1396" i="1"/>
  <c r="P1395" i="1"/>
  <c r="P1394" i="1"/>
  <c r="P1392" i="1"/>
  <c r="P1391" i="1"/>
  <c r="P1390" i="1"/>
  <c r="P1388" i="1"/>
  <c r="P1387" i="1"/>
  <c r="P1386" i="1"/>
  <c r="P1384" i="1"/>
  <c r="P1383" i="1"/>
  <c r="P1382" i="1"/>
  <c r="P1380" i="1"/>
  <c r="P1379" i="1"/>
  <c r="P1378" i="1"/>
  <c r="P1376" i="1"/>
  <c r="P1375" i="1"/>
  <c r="P1374" i="1"/>
  <c r="P1371" i="1"/>
  <c r="P1370" i="1"/>
  <c r="P1368" i="1"/>
  <c r="P1367" i="1"/>
  <c r="P1366" i="1"/>
  <c r="P1364" i="1"/>
  <c r="P1363" i="1"/>
  <c r="P1362" i="1"/>
  <c r="P1360" i="1"/>
  <c r="P1359" i="1"/>
  <c r="P1358" i="1"/>
  <c r="P1356" i="1"/>
  <c r="P1355" i="1"/>
  <c r="P1354" i="1"/>
  <c r="P1352" i="1"/>
  <c r="P1351" i="1"/>
  <c r="P1350" i="1"/>
  <c r="P1348" i="1"/>
  <c r="P1347" i="1"/>
  <c r="P1346" i="1"/>
  <c r="P1344" i="1"/>
  <c r="P1343" i="1"/>
  <c r="P1342" i="1"/>
  <c r="P1339" i="1"/>
  <c r="P1338" i="1"/>
  <c r="P1336" i="1"/>
  <c r="P1335" i="1"/>
  <c r="P1334" i="1"/>
  <c r="P1332" i="1"/>
  <c r="P1331" i="1"/>
  <c r="P1330" i="1"/>
  <c r="P1328" i="1"/>
  <c r="P1327" i="1"/>
  <c r="P1326" i="1"/>
  <c r="P1324" i="1"/>
  <c r="P1323" i="1"/>
  <c r="P1322" i="1"/>
  <c r="P1320" i="1"/>
  <c r="P1319" i="1"/>
  <c r="P1318" i="1"/>
  <c r="P1316" i="1"/>
  <c r="P1315" i="1"/>
  <c r="P1314" i="1"/>
  <c r="P1311" i="1"/>
  <c r="P1310" i="1"/>
  <c r="P1308" i="1"/>
  <c r="P1307" i="1"/>
  <c r="P1306" i="1"/>
  <c r="P1304" i="1"/>
  <c r="P1303" i="1"/>
  <c r="P1302" i="1"/>
  <c r="P1299" i="1"/>
  <c r="P1298" i="1"/>
  <c r="P1296" i="1"/>
  <c r="P1295" i="1"/>
  <c r="P1294" i="1"/>
  <c r="P1292" i="1"/>
  <c r="P1291" i="1"/>
  <c r="P1290" i="1"/>
  <c r="P1288" i="1"/>
  <c r="P1287" i="1"/>
  <c r="P1286" i="1"/>
  <c r="P1284" i="1"/>
  <c r="P1283" i="1"/>
  <c r="P1282" i="1"/>
  <c r="P1280" i="1"/>
  <c r="P1279" i="1"/>
  <c r="P1278" i="1"/>
  <c r="P1276" i="1"/>
  <c r="P1275" i="1"/>
  <c r="P1274" i="1"/>
  <c r="P1272" i="1"/>
  <c r="P1271" i="1"/>
  <c r="P1270" i="1"/>
  <c r="P1268" i="1"/>
  <c r="P1267" i="1"/>
  <c r="P1266" i="1"/>
  <c r="P1264" i="1"/>
  <c r="P1263" i="1"/>
  <c r="P1262" i="1"/>
  <c r="P1260" i="1"/>
  <c r="P1259" i="1"/>
  <c r="P1258" i="1"/>
  <c r="P1256" i="1"/>
  <c r="P1255" i="1"/>
  <c r="P1254" i="1"/>
  <c r="P1252" i="1"/>
  <c r="P1251" i="1"/>
  <c r="P1250" i="1"/>
  <c r="P1248" i="1"/>
  <c r="P1247" i="1"/>
  <c r="P1246" i="1"/>
  <c r="P1244" i="1"/>
  <c r="P1243" i="1"/>
  <c r="P1242" i="1"/>
  <c r="P1240" i="1"/>
  <c r="P1239" i="1"/>
  <c r="P1238" i="1"/>
  <c r="P1236" i="1"/>
  <c r="P1235" i="1"/>
  <c r="P1234" i="1"/>
  <c r="P1232" i="1"/>
  <c r="P1231" i="1"/>
  <c r="P1230" i="1"/>
  <c r="P1228" i="1"/>
  <c r="P1227" i="1"/>
  <c r="P1226" i="1"/>
  <c r="P1224" i="1"/>
  <c r="P1223" i="1"/>
  <c r="P1222" i="1"/>
  <c r="P1220" i="1"/>
  <c r="P1219" i="1"/>
  <c r="P1218" i="1"/>
  <c r="P1216" i="1"/>
  <c r="P1215" i="1"/>
  <c r="P1214" i="1"/>
  <c r="P1212" i="1"/>
  <c r="P1211" i="1"/>
  <c r="P1210" i="1"/>
  <c r="P1208" i="1"/>
  <c r="P1207" i="1"/>
  <c r="P1206" i="1"/>
  <c r="P1204" i="1"/>
  <c r="P1203" i="1"/>
  <c r="P1202" i="1"/>
  <c r="P1200" i="1"/>
  <c r="P1199" i="1"/>
  <c r="P1198" i="1"/>
  <c r="P1196" i="1"/>
  <c r="P1195" i="1"/>
  <c r="P1192" i="1"/>
  <c r="P1191" i="1"/>
  <c r="P1190" i="1"/>
  <c r="P1188" i="1"/>
  <c r="P1187" i="1"/>
  <c r="P1186" i="1"/>
  <c r="P1184" i="1"/>
  <c r="P1183" i="1"/>
  <c r="P1182" i="1"/>
  <c r="P1180" i="1"/>
  <c r="P1179" i="1"/>
  <c r="P1176" i="1"/>
  <c r="P1175" i="1"/>
  <c r="P1174" i="1"/>
  <c r="P1172" i="1"/>
  <c r="P1171" i="1"/>
  <c r="P1170" i="1"/>
  <c r="P1168" i="1"/>
  <c r="P1167" i="1"/>
  <c r="P1164" i="1"/>
  <c r="P1163" i="1"/>
  <c r="P1162" i="1"/>
  <c r="P1160" i="1"/>
  <c r="P1159" i="1"/>
  <c r="P1158" i="1"/>
  <c r="P1155" i="1"/>
  <c r="P1154" i="1"/>
  <c r="P1152" i="1"/>
  <c r="P1151" i="1"/>
  <c r="P1150" i="1"/>
  <c r="P1149" i="1"/>
  <c r="P1148" i="1"/>
  <c r="P1146" i="1"/>
  <c r="P1145" i="1"/>
  <c r="P1144" i="1"/>
  <c r="P1143" i="1"/>
  <c r="P1141" i="1"/>
  <c r="P1137" i="1"/>
  <c r="P1135" i="1"/>
  <c r="P1133" i="1"/>
  <c r="P1129" i="1"/>
  <c r="P1127" i="1"/>
  <c r="P1125" i="1"/>
  <c r="P1121" i="1"/>
  <c r="P1119" i="1"/>
  <c r="P1117" i="1"/>
  <c r="P1113" i="1"/>
  <c r="P1111" i="1"/>
  <c r="P1109" i="1"/>
  <c r="P1105" i="1"/>
  <c r="O1101" i="1"/>
  <c r="O1099" i="1"/>
  <c r="O1095" i="1"/>
  <c r="O1093" i="1"/>
  <c r="O1091" i="1"/>
  <c r="O1087" i="1"/>
  <c r="O1085" i="1"/>
  <c r="O1083" i="1"/>
  <c r="O1079" i="1"/>
  <c r="O1077" i="1"/>
  <c r="O1075" i="1"/>
  <c r="O1071" i="1"/>
  <c r="O1069" i="1"/>
  <c r="O1067" i="1"/>
  <c r="O1063" i="1"/>
  <c r="O1061" i="1"/>
  <c r="O1059" i="1"/>
  <c r="O1055" i="1"/>
  <c r="O1053" i="1"/>
  <c r="O1051" i="1"/>
  <c r="O1047" i="1"/>
  <c r="O1045" i="1"/>
  <c r="O1043" i="1"/>
  <c r="O1039" i="1"/>
  <c r="O1037" i="1"/>
  <c r="O1035" i="1"/>
  <c r="O1031" i="1"/>
  <c r="O1029" i="1"/>
  <c r="O1027" i="1"/>
  <c r="O1023" i="1"/>
  <c r="O1021" i="1"/>
  <c r="O1019" i="1"/>
  <c r="O1015" i="1"/>
  <c r="O1013" i="1"/>
  <c r="O1011" i="1"/>
  <c r="O1007" i="1"/>
  <c r="O1005" i="1"/>
  <c r="O1003" i="1"/>
  <c r="O999" i="1"/>
  <c r="O997" i="1"/>
  <c r="O995" i="1"/>
  <c r="O991" i="1"/>
  <c r="O989" i="1"/>
  <c r="O987" i="1"/>
  <c r="O983" i="1"/>
  <c r="O981" i="1"/>
  <c r="O979" i="1"/>
  <c r="O975" i="1"/>
  <c r="O973" i="1"/>
  <c r="O971" i="1"/>
  <c r="O967" i="1"/>
  <c r="O965" i="1"/>
  <c r="O963" i="1"/>
  <c r="O959" i="1"/>
  <c r="O957" i="1"/>
  <c r="O955" i="1"/>
  <c r="O951" i="1"/>
  <c r="O949" i="1"/>
  <c r="O947" i="1"/>
  <c r="O943" i="1"/>
  <c r="O941" i="1"/>
  <c r="O939" i="1"/>
  <c r="O935" i="1"/>
  <c r="O933" i="1"/>
  <c r="O931" i="1"/>
  <c r="O927" i="1"/>
  <c r="O925" i="1"/>
  <c r="O923" i="1"/>
  <c r="O919" i="1"/>
  <c r="O917" i="1"/>
  <c r="O915" i="1"/>
  <c r="O911" i="1"/>
  <c r="O909" i="1"/>
  <c r="O907" i="1"/>
  <c r="O903" i="1"/>
  <c r="O901" i="1"/>
  <c r="O899" i="1"/>
  <c r="O895" i="1"/>
  <c r="O893" i="1"/>
  <c r="O891" i="1"/>
  <c r="O887" i="1"/>
  <c r="O885" i="1"/>
  <c r="O883" i="1"/>
  <c r="O879" i="1"/>
  <c r="O877" i="1"/>
  <c r="P763" i="1"/>
  <c r="P761" i="1"/>
  <c r="P760" i="1"/>
  <c r="P759" i="1"/>
  <c r="P757" i="1"/>
  <c r="P756" i="1"/>
  <c r="P755" i="1"/>
  <c r="P753" i="1"/>
  <c r="P752" i="1"/>
  <c r="P751" i="1"/>
  <c r="P749" i="1"/>
  <c r="P748" i="1"/>
  <c r="P747" i="1"/>
  <c r="P745" i="1"/>
  <c r="P744" i="1"/>
  <c r="P743" i="1"/>
  <c r="P741" i="1"/>
  <c r="P740" i="1"/>
  <c r="P739" i="1"/>
  <c r="P737" i="1"/>
  <c r="P736" i="1"/>
  <c r="P735" i="1"/>
  <c r="P733" i="1"/>
  <c r="P732" i="1"/>
  <c r="P731" i="1"/>
  <c r="P729" i="1"/>
  <c r="P728" i="1"/>
  <c r="P727" i="1"/>
  <c r="P725" i="1"/>
  <c r="P724" i="1"/>
  <c r="P723" i="1"/>
  <c r="P721" i="1"/>
  <c r="P720" i="1"/>
  <c r="P719" i="1"/>
  <c r="P717" i="1"/>
  <c r="P715" i="1"/>
  <c r="P713" i="1"/>
  <c r="P709" i="1"/>
  <c r="P707" i="1"/>
  <c r="P705" i="1"/>
  <c r="P701" i="1"/>
  <c r="P699" i="1"/>
  <c r="P697" i="1"/>
  <c r="P693" i="1"/>
  <c r="P691" i="1"/>
  <c r="P689" i="1"/>
  <c r="P685" i="1"/>
  <c r="P683" i="1"/>
  <c r="P681" i="1"/>
  <c r="P677" i="1"/>
  <c r="P675" i="1"/>
  <c r="P671" i="1"/>
  <c r="P667" i="1"/>
  <c r="P663" i="1"/>
  <c r="P659" i="1"/>
  <c r="P655" i="1"/>
  <c r="P651" i="1"/>
  <c r="P647" i="1"/>
  <c r="P643" i="1"/>
  <c r="P639" i="1"/>
  <c r="P635" i="1"/>
  <c r="P631" i="1"/>
  <c r="P627" i="1"/>
  <c r="P623" i="1"/>
  <c r="P619" i="1"/>
  <c r="P615" i="1"/>
  <c r="P611" i="1"/>
  <c r="P607" i="1"/>
  <c r="P603" i="1"/>
  <c r="O597" i="1"/>
  <c r="O593" i="1"/>
  <c r="O589" i="1"/>
  <c r="O585" i="1"/>
  <c r="O581" i="1"/>
  <c r="P563" i="1"/>
  <c r="P562" i="1"/>
  <c r="P561" i="1"/>
  <c r="P559" i="1"/>
  <c r="P558" i="1"/>
  <c r="P557" i="1"/>
  <c r="P555" i="1"/>
  <c r="P554" i="1"/>
  <c r="P553" i="1"/>
  <c r="P551" i="1"/>
  <c r="P550" i="1"/>
  <c r="P549" i="1"/>
  <c r="P547" i="1"/>
  <c r="P546" i="1"/>
  <c r="P545" i="1"/>
  <c r="P543" i="1"/>
  <c r="P541" i="1"/>
  <c r="P540" i="1"/>
  <c r="P539" i="1"/>
  <c r="P537" i="1"/>
  <c r="P535" i="1"/>
  <c r="P533" i="1"/>
  <c r="P532" i="1"/>
  <c r="P531" i="1"/>
  <c r="P529" i="1"/>
  <c r="P525" i="1"/>
  <c r="P523" i="1"/>
  <c r="P521" i="1"/>
  <c r="P517" i="1"/>
  <c r="P515" i="1"/>
  <c r="P513" i="1"/>
  <c r="P509" i="1"/>
  <c r="P507" i="1"/>
  <c r="P505" i="1"/>
  <c r="P501" i="1"/>
  <c r="P499" i="1"/>
  <c r="P497" i="1"/>
  <c r="P493" i="1"/>
  <c r="P491" i="1"/>
  <c r="P489" i="1"/>
  <c r="P485" i="1"/>
  <c r="P483" i="1"/>
  <c r="P481" i="1"/>
  <c r="P477" i="1"/>
  <c r="P475" i="1"/>
  <c r="P473" i="1"/>
  <c r="P469" i="1"/>
  <c r="P467" i="1"/>
  <c r="P465" i="1"/>
  <c r="P461" i="1"/>
  <c r="P459" i="1"/>
  <c r="P457" i="1"/>
  <c r="P453" i="1"/>
  <c r="P451" i="1"/>
  <c r="P449" i="1"/>
  <c r="P445" i="1"/>
  <c r="P443" i="1"/>
  <c r="P441" i="1"/>
  <c r="P437" i="1"/>
  <c r="P435" i="1"/>
  <c r="P433" i="1"/>
  <c r="P429" i="1"/>
  <c r="P427" i="1"/>
  <c r="P425" i="1"/>
  <c r="P421" i="1"/>
  <c r="P420" i="1"/>
  <c r="P419" i="1"/>
  <c r="P418" i="1"/>
  <c r="P417" i="1"/>
  <c r="P416" i="1"/>
  <c r="P414" i="1"/>
  <c r="P413" i="1"/>
  <c r="P412" i="1"/>
  <c r="P411" i="1"/>
  <c r="P409" i="1"/>
  <c r="P408" i="1"/>
  <c r="P406" i="1"/>
  <c r="P405" i="1"/>
  <c r="P404" i="1"/>
  <c r="P403" i="1"/>
  <c r="P402" i="1"/>
  <c r="P401" i="1"/>
  <c r="P400" i="1"/>
  <c r="P397" i="1"/>
  <c r="P396" i="1"/>
  <c r="P395" i="1"/>
  <c r="P394" i="1"/>
  <c r="P393" i="1"/>
  <c r="P392" i="1"/>
  <c r="P390" i="1"/>
  <c r="P389" i="1"/>
  <c r="P388" i="1"/>
  <c r="P387" i="1"/>
  <c r="P386" i="1"/>
  <c r="P385" i="1"/>
  <c r="P384" i="1"/>
  <c r="P382" i="1"/>
  <c r="P381" i="1"/>
  <c r="P380" i="1"/>
  <c r="P379" i="1"/>
  <c r="P377" i="1"/>
  <c r="P373" i="1"/>
  <c r="P372" i="1"/>
  <c r="P371" i="1"/>
  <c r="P370" i="1"/>
  <c r="P369" i="1"/>
  <c r="P368" i="1"/>
  <c r="P365" i="1"/>
  <c r="P364" i="1"/>
  <c r="P363" i="1"/>
  <c r="P361" i="1"/>
  <c r="P360" i="1"/>
  <c r="P359" i="1"/>
  <c r="P357" i="1"/>
  <c r="P356" i="1"/>
  <c r="P355" i="1"/>
  <c r="P353" i="1"/>
  <c r="P352" i="1"/>
  <c r="P351" i="1"/>
  <c r="P349" i="1"/>
  <c r="P348" i="1"/>
  <c r="P347" i="1"/>
  <c r="P345" i="1"/>
  <c r="P344" i="1"/>
  <c r="P343" i="1"/>
  <c r="P341" i="1"/>
  <c r="P340" i="1"/>
  <c r="P339" i="1"/>
  <c r="P337" i="1"/>
  <c r="P336" i="1"/>
  <c r="P335" i="1"/>
  <c r="P333" i="1"/>
  <c r="P332" i="1"/>
  <c r="P331" i="1"/>
  <c r="P329" i="1"/>
  <c r="P328" i="1"/>
  <c r="P327" i="1"/>
  <c r="P325" i="1"/>
  <c r="P324" i="1"/>
  <c r="P323" i="1"/>
  <c r="P321" i="1"/>
  <c r="P320" i="1"/>
  <c r="P319" i="1"/>
  <c r="P317" i="1"/>
  <c r="P316" i="1"/>
  <c r="P315" i="1"/>
  <c r="O311" i="1"/>
  <c r="O310" i="1"/>
  <c r="O309" i="1"/>
  <c r="O307" i="1"/>
  <c r="O306" i="1"/>
  <c r="O305" i="1"/>
  <c r="O303" i="1"/>
  <c r="O302" i="1"/>
  <c r="O301" i="1"/>
  <c r="O299" i="1"/>
  <c r="O298" i="1"/>
  <c r="O297" i="1"/>
  <c r="O295" i="1"/>
  <c r="O294" i="1"/>
  <c r="O293" i="1"/>
  <c r="O291" i="1"/>
  <c r="O290" i="1"/>
  <c r="O289" i="1"/>
  <c r="O287" i="1"/>
  <c r="O286" i="1"/>
  <c r="O285" i="1"/>
  <c r="O283" i="1"/>
  <c r="O282" i="1"/>
  <c r="O281" i="1"/>
  <c r="O279" i="1"/>
  <c r="O278" i="1"/>
  <c r="O277" i="1"/>
  <c r="O275" i="1"/>
  <c r="O274" i="1"/>
  <c r="O273" i="1"/>
  <c r="O271" i="1"/>
  <c r="O270" i="1"/>
  <c r="O269" i="1"/>
  <c r="O267" i="1"/>
  <c r="O266" i="1"/>
  <c r="O265" i="1"/>
  <c r="O263" i="1"/>
  <c r="O262" i="1"/>
  <c r="O261" i="1"/>
  <c r="O259" i="1"/>
  <c r="O258" i="1"/>
  <c r="O257" i="1"/>
  <c r="O255" i="1"/>
  <c r="P254" i="1"/>
  <c r="P253" i="1"/>
  <c r="P251" i="1"/>
  <c r="P250" i="1"/>
  <c r="P249" i="1"/>
  <c r="P247" i="1"/>
  <c r="P246" i="1"/>
  <c r="P245" i="1"/>
  <c r="P243" i="1"/>
  <c r="P242" i="1"/>
  <c r="P241" i="1"/>
  <c r="P239" i="1"/>
  <c r="P238" i="1"/>
  <c r="P237" i="1"/>
  <c r="P235" i="1"/>
  <c r="P234" i="1"/>
  <c r="P233" i="1"/>
  <c r="P231" i="1"/>
  <c r="P230" i="1"/>
  <c r="P229" i="1"/>
  <c r="P227" i="1"/>
  <c r="P226" i="1"/>
  <c r="P225" i="1"/>
  <c r="P223" i="1"/>
  <c r="P222" i="1"/>
  <c r="P221" i="1"/>
  <c r="P219" i="1"/>
  <c r="P218" i="1"/>
  <c r="P217" i="1"/>
  <c r="P215" i="1"/>
  <c r="P214" i="1"/>
  <c r="P213" i="1"/>
  <c r="P211" i="1"/>
  <c r="P210" i="1"/>
  <c r="P209" i="1"/>
  <c r="P207" i="1"/>
  <c r="P206" i="1"/>
  <c r="P205" i="1"/>
  <c r="P203" i="1"/>
  <c r="P202" i="1"/>
  <c r="P201" i="1"/>
  <c r="P199" i="1"/>
  <c r="P198" i="1"/>
  <c r="P197" i="1"/>
  <c r="P196" i="1"/>
  <c r="P194" i="1"/>
  <c r="P193" i="1"/>
  <c r="P192" i="1"/>
  <c r="P191" i="1"/>
  <c r="P190" i="1"/>
  <c r="P189" i="1"/>
  <c r="P188" i="1"/>
  <c r="P186" i="1"/>
  <c r="P185" i="1"/>
  <c r="P184" i="1"/>
  <c r="P183" i="1"/>
  <c r="P181" i="1"/>
  <c r="P180" i="1"/>
  <c r="P177" i="1"/>
  <c r="P176" i="1"/>
  <c r="P175" i="1"/>
  <c r="P173" i="1"/>
  <c r="P172" i="1"/>
  <c r="P169" i="1"/>
  <c r="P168" i="1"/>
  <c r="P167" i="1"/>
  <c r="P165" i="1"/>
  <c r="P164" i="1"/>
  <c r="P162" i="1"/>
  <c r="P161" i="1"/>
  <c r="P160" i="1"/>
  <c r="P159" i="1"/>
  <c r="P158" i="1"/>
  <c r="P157" i="1"/>
  <c r="P156" i="1"/>
  <c r="P154" i="1"/>
  <c r="P153" i="1"/>
  <c r="P152" i="1"/>
  <c r="P151" i="1"/>
  <c r="P149" i="1"/>
  <c r="P146" i="1"/>
  <c r="P145" i="1"/>
  <c r="P144" i="1"/>
  <c r="P143" i="1"/>
  <c r="P142" i="1"/>
  <c r="P141" i="1"/>
  <c r="P140" i="1"/>
  <c r="P137" i="1"/>
  <c r="P136" i="1"/>
  <c r="P135" i="1"/>
  <c r="P134" i="1"/>
  <c r="P133" i="1"/>
  <c r="P132" i="1"/>
  <c r="P130" i="1"/>
  <c r="P129" i="1"/>
  <c r="P128" i="1"/>
  <c r="P127" i="1"/>
  <c r="P126" i="1"/>
  <c r="P125" i="1"/>
  <c r="P124" i="1"/>
  <c r="P121" i="1"/>
  <c r="P119" i="1"/>
  <c r="P118" i="1"/>
  <c r="P117" i="1"/>
  <c r="O116" i="1"/>
  <c r="O114" i="1"/>
  <c r="O113" i="1"/>
  <c r="O112" i="1"/>
  <c r="O111" i="1"/>
  <c r="O109" i="1"/>
  <c r="O108" i="1"/>
  <c r="O106" i="1"/>
  <c r="O105" i="1"/>
  <c r="O104" i="1"/>
  <c r="O103" i="1"/>
  <c r="O101" i="1"/>
  <c r="O100" i="1"/>
  <c r="O98" i="1"/>
  <c r="O97" i="1"/>
  <c r="O96" i="1"/>
  <c r="O95" i="1"/>
  <c r="O94" i="1"/>
  <c r="O93" i="1"/>
  <c r="O92" i="1"/>
  <c r="O89" i="1"/>
  <c r="O87" i="1"/>
  <c r="O86" i="1"/>
  <c r="O85" i="1"/>
  <c r="O84" i="1"/>
  <c r="O82" i="1"/>
  <c r="O81" i="1"/>
  <c r="O79" i="1"/>
  <c r="O78" i="1"/>
  <c r="O77" i="1"/>
  <c r="O76" i="1"/>
  <c r="O73" i="1"/>
  <c r="O71" i="1"/>
  <c r="O69" i="1"/>
  <c r="O65" i="1"/>
  <c r="O64" i="1"/>
  <c r="O63" i="1"/>
  <c r="O62" i="1"/>
  <c r="O61" i="1"/>
  <c r="O60" i="1"/>
  <c r="O58" i="1"/>
  <c r="O57" i="1"/>
  <c r="O56" i="1"/>
  <c r="O55" i="1"/>
  <c r="O53" i="1"/>
  <c r="O52" i="1"/>
  <c r="O50" i="1"/>
  <c r="O49" i="1"/>
  <c r="O48" i="1"/>
  <c r="O47" i="1"/>
  <c r="P23" i="1"/>
  <c r="P19" i="1"/>
  <c r="P18" i="1"/>
  <c r="P17" i="1"/>
  <c r="P15" i="1"/>
  <c r="P14" i="1"/>
  <c r="P12" i="1"/>
  <c r="P11" i="1"/>
  <c r="P10" i="1"/>
  <c r="P9" i="1"/>
  <c r="P7" i="1"/>
  <c r="P6" i="1"/>
  <c r="P1782" i="1"/>
  <c r="O1774" i="1"/>
  <c r="O1772" i="1"/>
  <c r="O1770" i="1"/>
  <c r="O1768" i="1"/>
  <c r="O1766" i="1"/>
  <c r="O1764" i="1"/>
  <c r="O1762" i="1"/>
  <c r="O1760" i="1"/>
  <c r="O1758" i="1"/>
  <c r="O1756" i="1"/>
  <c r="O1754" i="1"/>
  <c r="O1752" i="1"/>
  <c r="O1750" i="1"/>
  <c r="O1748" i="1"/>
  <c r="O1746" i="1"/>
  <c r="O1744" i="1"/>
  <c r="O1742" i="1"/>
  <c r="O1740" i="1"/>
  <c r="O1716" i="1"/>
  <c r="O1714" i="1"/>
  <c r="O1694" i="1"/>
  <c r="O1692" i="1"/>
  <c r="O1690" i="1"/>
  <c r="O1688" i="1"/>
  <c r="O1684" i="1"/>
  <c r="O1680" i="1"/>
  <c r="O1678" i="1"/>
  <c r="O1660" i="1"/>
  <c r="O1658" i="1"/>
  <c r="O1648" i="1"/>
  <c r="O1646" i="1"/>
  <c r="O1634" i="1"/>
  <c r="O1630" i="1"/>
  <c r="O1626" i="1"/>
  <c r="P1372" i="1"/>
  <c r="P1340" i="1"/>
  <c r="P1312" i="1"/>
  <c r="P1300" i="1"/>
  <c r="P1178" i="1"/>
  <c r="P1166" i="1"/>
  <c r="P1156" i="1"/>
  <c r="P1138" i="1"/>
  <c r="P1136" i="1"/>
  <c r="P1134" i="1"/>
  <c r="P1132" i="1"/>
  <c r="P1130" i="1"/>
  <c r="P1128" i="1"/>
  <c r="P1126" i="1"/>
  <c r="P1124" i="1"/>
  <c r="P1122" i="1"/>
  <c r="P1120" i="1"/>
  <c r="P1118" i="1"/>
  <c r="P1116" i="1"/>
  <c r="P1112" i="1"/>
  <c r="P534" i="1"/>
  <c r="P410" i="1"/>
  <c r="P398" i="1"/>
  <c r="P376" i="1"/>
  <c r="P374" i="1"/>
  <c r="P366" i="1"/>
  <c r="P182" i="1"/>
  <c r="P174" i="1"/>
  <c r="P166" i="1"/>
  <c r="P150" i="1"/>
  <c r="P148" i="1"/>
  <c r="P138" i="1"/>
  <c r="P122" i="1"/>
  <c r="P120" i="1"/>
  <c r="O102" i="1"/>
  <c r="O88" i="1"/>
  <c r="O80" i="1"/>
  <c r="O72" i="1"/>
  <c r="O66" i="1"/>
  <c r="O54" i="1"/>
  <c r="O46" i="1"/>
  <c r="P22" i="1"/>
  <c r="P16" i="1"/>
  <c r="P8" i="1"/>
  <c r="O1698" i="1"/>
  <c r="O1696" i="1"/>
  <c r="O1682" i="1"/>
  <c r="P1194" i="1"/>
  <c r="P1142" i="1"/>
  <c r="P542" i="1"/>
  <c r="P538" i="1"/>
  <c r="P378" i="1"/>
  <c r="P178" i="1"/>
  <c r="P170" i="1"/>
  <c r="O110" i="1"/>
  <c r="O90" i="1"/>
  <c r="O74" i="1"/>
  <c r="O70" i="1"/>
  <c r="O68" i="1"/>
  <c r="P20" i="1"/>
  <c r="P1140" i="1"/>
  <c r="P1114" i="1"/>
  <c r="P1110" i="1"/>
  <c r="P1108" i="1"/>
  <c r="P1106" i="1"/>
  <c r="P1104" i="1"/>
  <c r="O1100" i="1"/>
  <c r="O1098" i="1"/>
  <c r="O1096" i="1"/>
  <c r="O1094" i="1"/>
  <c r="O1092" i="1"/>
  <c r="O1090" i="1"/>
  <c r="O1088" i="1"/>
  <c r="O1086" i="1"/>
  <c r="O1084" i="1"/>
  <c r="O1082" i="1"/>
  <c r="O1080" i="1"/>
  <c r="M1" i="1"/>
  <c r="O1078" i="1"/>
  <c r="O1076" i="1"/>
  <c r="O1074" i="1"/>
  <c r="O1072" i="1"/>
  <c r="O1070" i="1"/>
  <c r="O1068" i="1"/>
  <c r="O1066" i="1"/>
  <c r="O1064" i="1"/>
  <c r="O1062" i="1"/>
  <c r="O1060" i="1"/>
  <c r="O1058" i="1"/>
  <c r="O1056" i="1"/>
  <c r="O1054" i="1"/>
  <c r="O1052" i="1"/>
  <c r="O1050" i="1"/>
  <c r="O1048" i="1"/>
  <c r="O1046" i="1"/>
  <c r="O1044" i="1"/>
  <c r="O1042" i="1"/>
  <c r="O1040" i="1"/>
  <c r="O1038" i="1"/>
  <c r="O1036" i="1"/>
  <c r="O1034" i="1"/>
  <c r="O1032" i="1"/>
  <c r="O1030" i="1"/>
  <c r="O1028" i="1"/>
  <c r="O1026" i="1"/>
  <c r="O1024" i="1"/>
  <c r="O1022" i="1"/>
  <c r="O1020" i="1"/>
  <c r="O1018" i="1"/>
  <c r="O1016" i="1"/>
  <c r="O1014" i="1"/>
  <c r="O1012" i="1"/>
  <c r="O1010" i="1"/>
  <c r="O1008" i="1"/>
  <c r="O1006" i="1"/>
  <c r="O1004" i="1"/>
  <c r="O1002" i="1"/>
  <c r="O1000" i="1"/>
  <c r="O998" i="1"/>
  <c r="O996" i="1"/>
  <c r="O994" i="1"/>
  <c r="O992" i="1"/>
  <c r="O990" i="1"/>
  <c r="O988" i="1"/>
  <c r="O986" i="1"/>
  <c r="O984" i="1"/>
  <c r="O982" i="1"/>
  <c r="O980" i="1"/>
  <c r="O978" i="1"/>
  <c r="O976" i="1"/>
  <c r="O974" i="1"/>
  <c r="O972" i="1"/>
  <c r="O970" i="1"/>
  <c r="O968" i="1"/>
  <c r="O966" i="1"/>
  <c r="O964" i="1"/>
  <c r="O962" i="1"/>
  <c r="O960" i="1"/>
  <c r="O958" i="1"/>
  <c r="O956" i="1"/>
  <c r="O954" i="1"/>
  <c r="O952" i="1"/>
  <c r="O950" i="1"/>
  <c r="O948" i="1"/>
  <c r="O946" i="1"/>
  <c r="O944" i="1"/>
  <c r="O942" i="1"/>
  <c r="O940" i="1"/>
  <c r="O938" i="1"/>
  <c r="O936" i="1"/>
  <c r="O934" i="1"/>
  <c r="O932" i="1"/>
  <c r="O930" i="1"/>
  <c r="O928" i="1"/>
  <c r="O926" i="1"/>
  <c r="O924" i="1"/>
  <c r="O922" i="1"/>
  <c r="O920" i="1"/>
  <c r="O918" i="1"/>
  <c r="O916" i="1"/>
  <c r="O914" i="1"/>
  <c r="O912" i="1"/>
  <c r="O910" i="1"/>
  <c r="O908" i="1"/>
  <c r="O906" i="1"/>
  <c r="O904" i="1"/>
  <c r="O902" i="1"/>
  <c r="O900" i="1"/>
  <c r="O898" i="1"/>
  <c r="O896" i="1"/>
  <c r="O894" i="1"/>
  <c r="O892" i="1"/>
  <c r="O890" i="1"/>
  <c r="O888" i="1"/>
  <c r="O886" i="1"/>
  <c r="O884" i="1"/>
  <c r="O882" i="1"/>
  <c r="O880" i="1"/>
  <c r="O878" i="1"/>
  <c r="P716" i="1"/>
  <c r="P714" i="1"/>
  <c r="P712" i="1"/>
  <c r="P710" i="1"/>
  <c r="P708" i="1"/>
  <c r="P706" i="1"/>
  <c r="P704" i="1"/>
  <c r="P702" i="1"/>
  <c r="P700" i="1"/>
  <c r="P698" i="1"/>
  <c r="P696" i="1"/>
  <c r="P694" i="1"/>
  <c r="P692" i="1"/>
  <c r="P690" i="1"/>
  <c r="P688" i="1"/>
  <c r="P686" i="1"/>
  <c r="P684" i="1"/>
  <c r="P682" i="1"/>
  <c r="P680" i="1"/>
  <c r="P678" i="1"/>
  <c r="P676" i="1"/>
  <c r="P674" i="1"/>
  <c r="P672" i="1"/>
  <c r="P670" i="1"/>
  <c r="P668" i="1"/>
  <c r="P666" i="1"/>
  <c r="P664" i="1"/>
  <c r="P662" i="1"/>
  <c r="P660" i="1"/>
  <c r="P658" i="1"/>
  <c r="P656" i="1"/>
  <c r="P654" i="1"/>
  <c r="P652" i="1"/>
  <c r="P650" i="1"/>
  <c r="P648" i="1"/>
  <c r="P646" i="1"/>
  <c r="P644" i="1"/>
  <c r="P642" i="1"/>
  <c r="P640" i="1"/>
  <c r="P638" i="1"/>
  <c r="P636" i="1"/>
  <c r="P634" i="1"/>
  <c r="P632" i="1"/>
  <c r="P630" i="1"/>
  <c r="P628" i="1"/>
  <c r="P626" i="1"/>
  <c r="P624" i="1"/>
  <c r="P622" i="1"/>
  <c r="P620" i="1"/>
  <c r="P618" i="1"/>
  <c r="P616" i="1"/>
  <c r="P614" i="1"/>
  <c r="P612" i="1"/>
  <c r="P610" i="1"/>
  <c r="P608" i="1"/>
  <c r="P606" i="1"/>
  <c r="P604" i="1"/>
  <c r="P602" i="1"/>
  <c r="P600" i="1"/>
  <c r="O596" i="1"/>
  <c r="O594" i="1"/>
  <c r="O592" i="1"/>
  <c r="O590" i="1"/>
  <c r="O588" i="1"/>
  <c r="O586" i="1"/>
  <c r="O584" i="1"/>
  <c r="O582" i="1"/>
  <c r="O580" i="1"/>
  <c r="P530" i="1"/>
  <c r="P528" i="1"/>
  <c r="P526" i="1"/>
  <c r="P524" i="1"/>
  <c r="P522" i="1"/>
  <c r="P520" i="1"/>
  <c r="P518" i="1"/>
  <c r="P516" i="1"/>
  <c r="P514" i="1"/>
  <c r="P512" i="1"/>
  <c r="P510" i="1"/>
  <c r="P508" i="1"/>
  <c r="P506" i="1"/>
  <c r="P504" i="1"/>
  <c r="P502" i="1"/>
  <c r="P500" i="1"/>
  <c r="P498" i="1"/>
  <c r="P496" i="1"/>
  <c r="P494" i="1"/>
  <c r="P492" i="1"/>
  <c r="P490" i="1"/>
  <c r="P488" i="1"/>
  <c r="P486" i="1"/>
  <c r="P484" i="1"/>
  <c r="P482" i="1"/>
  <c r="P480" i="1"/>
  <c r="P478" i="1"/>
  <c r="P476" i="1"/>
  <c r="P474" i="1"/>
  <c r="P472" i="1"/>
  <c r="P470" i="1"/>
  <c r="P468" i="1"/>
  <c r="P466" i="1"/>
  <c r="P464" i="1"/>
  <c r="P462" i="1"/>
  <c r="P460" i="1"/>
  <c r="P458" i="1"/>
  <c r="P456" i="1"/>
  <c r="P454" i="1"/>
  <c r="P452" i="1"/>
  <c r="P450" i="1"/>
  <c r="P448" i="1"/>
  <c r="P446" i="1"/>
  <c r="P444" i="1"/>
  <c r="P442" i="1"/>
  <c r="P440" i="1"/>
  <c r="P438" i="1"/>
  <c r="P436" i="1"/>
  <c r="P434" i="1"/>
  <c r="P432" i="1"/>
  <c r="P430" i="1"/>
  <c r="P428" i="1"/>
  <c r="P426" i="1"/>
  <c r="P424" i="1"/>
  <c r="P422" i="1"/>
  <c r="P4" i="1"/>
  <c r="P1103" i="1"/>
  <c r="O1103" i="1"/>
  <c r="O598" i="1"/>
  <c r="P598" i="1"/>
  <c r="O313" i="1"/>
  <c r="P313" i="1"/>
  <c r="O4" i="1"/>
  <c r="P1810" i="1"/>
  <c r="O1810" i="1"/>
  <c r="O1809" i="1"/>
  <c r="Q1809" i="1" s="1"/>
  <c r="O1808" i="1"/>
  <c r="O1807" i="1"/>
  <c r="O1806" i="1"/>
  <c r="O1805" i="1"/>
  <c r="Q1805" i="1" s="1"/>
  <c r="O1804" i="1"/>
  <c r="O1803" i="1"/>
  <c r="O1802" i="1"/>
  <c r="O1801" i="1"/>
  <c r="Q1801" i="1" s="1"/>
  <c r="O1800" i="1"/>
  <c r="O1799" i="1"/>
  <c r="O1798" i="1"/>
  <c r="O1797" i="1"/>
  <c r="Q1797" i="1" s="1"/>
  <c r="O1796" i="1"/>
  <c r="O1795" i="1"/>
  <c r="O1794" i="1"/>
  <c r="O1793" i="1"/>
  <c r="Q1793" i="1" s="1"/>
  <c r="O1792" i="1"/>
  <c r="O1791" i="1"/>
  <c r="O1790" i="1"/>
  <c r="O1789" i="1"/>
  <c r="Q1789" i="1" s="1"/>
  <c r="O1788" i="1"/>
  <c r="O1787" i="1"/>
  <c r="O1786" i="1"/>
  <c r="O1785" i="1"/>
  <c r="Q1785" i="1" s="1"/>
  <c r="O1784" i="1"/>
  <c r="O1783" i="1"/>
  <c r="O1782" i="1"/>
  <c r="O1781" i="1"/>
  <c r="Q1781" i="1" s="1"/>
  <c r="O1780" i="1"/>
  <c r="O1779" i="1"/>
  <c r="O1778" i="1"/>
  <c r="O1777" i="1"/>
  <c r="Q1777" i="1" s="1"/>
  <c r="P1775" i="1"/>
  <c r="Q1775" i="1" s="1"/>
  <c r="P1774" i="1"/>
  <c r="Q1774" i="1" s="1"/>
  <c r="P1771" i="1"/>
  <c r="Q1771" i="1" s="1"/>
  <c r="P1770" i="1"/>
  <c r="Q1770" i="1" s="1"/>
  <c r="P1767" i="1"/>
  <c r="Q1767" i="1" s="1"/>
  <c r="P1766" i="1"/>
  <c r="Q1766" i="1" s="1"/>
  <c r="P1763" i="1"/>
  <c r="Q1763" i="1" s="1"/>
  <c r="P1762" i="1"/>
  <c r="Q1762" i="1" s="1"/>
  <c r="P1759" i="1"/>
  <c r="P1758" i="1"/>
  <c r="Q1758" i="1" s="1"/>
  <c r="P1755" i="1"/>
  <c r="Q1755" i="1" s="1"/>
  <c r="P1754" i="1"/>
  <c r="Q1754" i="1" s="1"/>
  <c r="P1751" i="1"/>
  <c r="Q1751" i="1" s="1"/>
  <c r="P1750" i="1"/>
  <c r="Q1750" i="1" s="1"/>
  <c r="P1747" i="1"/>
  <c r="Q1747" i="1" s="1"/>
  <c r="P1746" i="1"/>
  <c r="Q1746" i="1" s="1"/>
  <c r="P1743" i="1"/>
  <c r="Q1743" i="1" s="1"/>
  <c r="P1742" i="1"/>
  <c r="Q1742" i="1" s="1"/>
  <c r="P1739" i="1"/>
  <c r="P1738" i="1"/>
  <c r="Q1738" i="1" s="1"/>
  <c r="P1735" i="1"/>
  <c r="Q1735" i="1" s="1"/>
  <c r="P1734" i="1"/>
  <c r="Q1734" i="1" s="1"/>
  <c r="P1731" i="1"/>
  <c r="Q1731" i="1" s="1"/>
  <c r="P1730" i="1"/>
  <c r="Q1730" i="1" s="1"/>
  <c r="P1727" i="1"/>
  <c r="P1726" i="1"/>
  <c r="Q1726" i="1" s="1"/>
  <c r="P1723" i="1"/>
  <c r="Q1723" i="1" s="1"/>
  <c r="P1722" i="1"/>
  <c r="Q1722" i="1" s="1"/>
  <c r="P1719" i="1"/>
  <c r="Q1719" i="1" s="1"/>
  <c r="P1718" i="1"/>
  <c r="Q1718" i="1" s="1"/>
  <c r="P1715" i="1"/>
  <c r="Q1715" i="1" s="1"/>
  <c r="P1714" i="1"/>
  <c r="Q1714" i="1" s="1"/>
  <c r="P1711" i="1"/>
  <c r="Q1711" i="1" s="1"/>
  <c r="P1710" i="1"/>
  <c r="Q1710" i="1" s="1"/>
  <c r="P1707" i="1"/>
  <c r="P1706" i="1"/>
  <c r="Q1706" i="1" s="1"/>
  <c r="P1703" i="1"/>
  <c r="Q1703" i="1" s="1"/>
  <c r="P1702" i="1"/>
  <c r="Q1702" i="1" s="1"/>
  <c r="P1699" i="1"/>
  <c r="Q1699" i="1" s="1"/>
  <c r="P1698" i="1"/>
  <c r="Q1698" i="1" s="1"/>
  <c r="P1695" i="1"/>
  <c r="P1694" i="1"/>
  <c r="Q1694" i="1" s="1"/>
  <c r="P1691" i="1"/>
  <c r="Q1691" i="1" s="1"/>
  <c r="P1690" i="1"/>
  <c r="Q1690" i="1" s="1"/>
  <c r="P1687" i="1"/>
  <c r="Q1687" i="1" s="1"/>
  <c r="P1686" i="1"/>
  <c r="Q1686" i="1" s="1"/>
  <c r="P1683" i="1"/>
  <c r="Q1683" i="1" s="1"/>
  <c r="P1682" i="1"/>
  <c r="Q1682" i="1" s="1"/>
  <c r="P1679" i="1"/>
  <c r="Q1679" i="1" s="1"/>
  <c r="P1678" i="1"/>
  <c r="P1675" i="1"/>
  <c r="P1674" i="1"/>
  <c r="Q1674" i="1" s="1"/>
  <c r="P1671" i="1"/>
  <c r="Q1671" i="1" s="1"/>
  <c r="P1670" i="1"/>
  <c r="Q1670" i="1" s="1"/>
  <c r="P1667" i="1"/>
  <c r="Q1667" i="1" s="1"/>
  <c r="P1666" i="1"/>
  <c r="Q1666" i="1" s="1"/>
  <c r="P1663" i="1"/>
  <c r="Q1663" i="1" s="1"/>
  <c r="P1662" i="1"/>
  <c r="Q1662" i="1" s="1"/>
  <c r="P1659" i="1"/>
  <c r="Q1659" i="1" s="1"/>
  <c r="P1658" i="1"/>
  <c r="Q1658" i="1" s="1"/>
  <c r="P1655" i="1"/>
  <c r="P1654" i="1"/>
  <c r="Q1654" i="1" s="1"/>
  <c r="P1651" i="1"/>
  <c r="Q1651" i="1" s="1"/>
  <c r="P1650" i="1"/>
  <c r="Q1650" i="1" s="1"/>
  <c r="P1647" i="1"/>
  <c r="Q1647" i="1" s="1"/>
  <c r="P1646" i="1"/>
  <c r="P1643" i="1"/>
  <c r="P1642" i="1"/>
  <c r="Q1642" i="1" s="1"/>
  <c r="P1639" i="1"/>
  <c r="Q1639" i="1" s="1"/>
  <c r="P1638" i="1"/>
  <c r="Q1638" i="1" s="1"/>
  <c r="P1635" i="1"/>
  <c r="Q1635" i="1" s="1"/>
  <c r="P1634" i="1"/>
  <c r="Q1634" i="1" s="1"/>
  <c r="P1631" i="1"/>
  <c r="Q1631" i="1" s="1"/>
  <c r="P1630" i="1"/>
  <c r="Q1630" i="1" s="1"/>
  <c r="P1627" i="1"/>
  <c r="Q1627" i="1" s="1"/>
  <c r="P1626" i="1"/>
  <c r="P1623" i="1"/>
  <c r="P1622" i="1"/>
  <c r="P1619" i="1"/>
  <c r="Q1619" i="1" s="1"/>
  <c r="P1618" i="1"/>
  <c r="Q1618" i="1" s="1"/>
  <c r="P1615" i="1"/>
  <c r="Q1615" i="1" s="1"/>
  <c r="P1614" i="1"/>
  <c r="Q1614" i="1" s="1"/>
  <c r="P1611" i="1"/>
  <c r="P1610" i="1"/>
  <c r="Q1610" i="1" s="1"/>
  <c r="P1607" i="1"/>
  <c r="Q1607" i="1" s="1"/>
  <c r="O1181" i="1"/>
  <c r="O1179" i="1"/>
  <c r="O1177" i="1"/>
  <c r="O1175" i="1"/>
  <c r="O1173" i="1"/>
  <c r="O1171" i="1"/>
  <c r="O1169" i="1"/>
  <c r="O1167" i="1"/>
  <c r="O1165" i="1"/>
  <c r="O1163" i="1"/>
  <c r="O1161" i="1"/>
  <c r="O1159" i="1"/>
  <c r="O1157" i="1"/>
  <c r="O1155" i="1"/>
  <c r="O1153" i="1"/>
  <c r="O1151" i="1"/>
  <c r="O1149" i="1"/>
  <c r="O1147" i="1"/>
  <c r="O1145" i="1"/>
  <c r="O1143" i="1"/>
  <c r="O1141" i="1"/>
  <c r="O1139" i="1"/>
  <c r="O1137" i="1"/>
  <c r="O1135" i="1"/>
  <c r="O1133" i="1"/>
  <c r="O1131" i="1"/>
  <c r="O1129" i="1"/>
  <c r="O1127" i="1"/>
  <c r="O1125" i="1"/>
  <c r="O1123" i="1"/>
  <c r="O1121" i="1"/>
  <c r="O1119" i="1"/>
  <c r="O1117" i="1"/>
  <c r="P1102" i="1"/>
  <c r="O1102" i="1"/>
  <c r="O599" i="1"/>
  <c r="P599" i="1"/>
  <c r="O314" i="1"/>
  <c r="P314" i="1"/>
  <c r="O1811" i="1"/>
  <c r="P1776" i="1"/>
  <c r="Q1776" i="1" s="1"/>
  <c r="P1773" i="1"/>
  <c r="Q1773" i="1" s="1"/>
  <c r="P1772" i="1"/>
  <c r="P1769" i="1"/>
  <c r="P1768" i="1"/>
  <c r="Q1768" i="1" s="1"/>
  <c r="P1765" i="1"/>
  <c r="Q1765" i="1" s="1"/>
  <c r="P1764" i="1"/>
  <c r="P1761" i="1"/>
  <c r="Q1761" i="1" s="1"/>
  <c r="P1760" i="1"/>
  <c r="Q1760" i="1" s="1"/>
  <c r="P1757" i="1"/>
  <c r="Q1757" i="1" s="1"/>
  <c r="P1756" i="1"/>
  <c r="P1753" i="1"/>
  <c r="Q1753" i="1" s="1"/>
  <c r="P1752" i="1"/>
  <c r="Q1752" i="1" s="1"/>
  <c r="P1749" i="1"/>
  <c r="P1748" i="1"/>
  <c r="P1745" i="1"/>
  <c r="Q1745" i="1" s="1"/>
  <c r="P1744" i="1"/>
  <c r="Q1744" i="1" s="1"/>
  <c r="P1741" i="1"/>
  <c r="Q1741" i="1" s="1"/>
  <c r="P1740" i="1"/>
  <c r="P1737" i="1"/>
  <c r="Q1737" i="1" s="1"/>
  <c r="P1736" i="1"/>
  <c r="Q1736" i="1" s="1"/>
  <c r="P1733" i="1"/>
  <c r="P1732" i="1"/>
  <c r="Q1732" i="1" s="1"/>
  <c r="P1729" i="1"/>
  <c r="Q1729" i="1" s="1"/>
  <c r="P1728" i="1"/>
  <c r="Q1728" i="1" s="1"/>
  <c r="P1725" i="1"/>
  <c r="Q1725" i="1" s="1"/>
  <c r="P1724" i="1"/>
  <c r="Q1724" i="1" s="1"/>
  <c r="P1721" i="1"/>
  <c r="Q1721" i="1" s="1"/>
  <c r="P1720" i="1"/>
  <c r="Q1720" i="1" s="1"/>
  <c r="P1717" i="1"/>
  <c r="P1716" i="1"/>
  <c r="Q1716" i="1" s="1"/>
  <c r="P1713" i="1"/>
  <c r="Q1713" i="1" s="1"/>
  <c r="P1712" i="1"/>
  <c r="Q1712" i="1" s="1"/>
  <c r="P1709" i="1"/>
  <c r="P1708" i="1"/>
  <c r="Q1708" i="1" s="1"/>
  <c r="P1705" i="1"/>
  <c r="Q1705" i="1" s="1"/>
  <c r="P1704" i="1"/>
  <c r="Q1704" i="1" s="1"/>
  <c r="P1701" i="1"/>
  <c r="Q1701" i="1" s="1"/>
  <c r="P1700" i="1"/>
  <c r="Q1700" i="1" s="1"/>
  <c r="P1697" i="1"/>
  <c r="P1696" i="1"/>
  <c r="Q1696" i="1" s="1"/>
  <c r="P1693" i="1"/>
  <c r="Q1693" i="1" s="1"/>
  <c r="P1692" i="1"/>
  <c r="P1689" i="1"/>
  <c r="Q1689" i="1" s="1"/>
  <c r="P1688" i="1"/>
  <c r="Q1688" i="1" s="1"/>
  <c r="P1685" i="1"/>
  <c r="P1684" i="1"/>
  <c r="Q1684" i="1" s="1"/>
  <c r="P1681" i="1"/>
  <c r="Q1681" i="1" s="1"/>
  <c r="P1680" i="1"/>
  <c r="Q1680" i="1" s="1"/>
  <c r="P1677" i="1"/>
  <c r="Q1677" i="1" s="1"/>
  <c r="P1676" i="1"/>
  <c r="Q1676" i="1" s="1"/>
  <c r="P1673" i="1"/>
  <c r="Q1673" i="1" s="1"/>
  <c r="P1672" i="1"/>
  <c r="Q1672" i="1" s="1"/>
  <c r="P1669" i="1"/>
  <c r="P1668" i="1"/>
  <c r="Q1668" i="1" s="1"/>
  <c r="P1665" i="1"/>
  <c r="Q1665" i="1" s="1"/>
  <c r="P1664" i="1"/>
  <c r="Q1664" i="1" s="1"/>
  <c r="P1661" i="1"/>
  <c r="Q1661" i="1" s="1"/>
  <c r="P1660" i="1"/>
  <c r="Q1660" i="1" s="1"/>
  <c r="P1657" i="1"/>
  <c r="Q1657" i="1" s="1"/>
  <c r="P1656" i="1"/>
  <c r="Q1656" i="1" s="1"/>
  <c r="P1653" i="1"/>
  <c r="Q1653" i="1" s="1"/>
  <c r="P1652" i="1"/>
  <c r="Q1652" i="1" s="1"/>
  <c r="P1649" i="1"/>
  <c r="Q1649" i="1" s="1"/>
  <c r="P1648" i="1"/>
  <c r="Q1648" i="1" s="1"/>
  <c r="P1645" i="1"/>
  <c r="Q1645" i="1" s="1"/>
  <c r="P1644" i="1"/>
  <c r="Q1644" i="1" s="1"/>
  <c r="P1641" i="1"/>
  <c r="Q1641" i="1" s="1"/>
  <c r="P1640" i="1"/>
  <c r="Q1640" i="1" s="1"/>
  <c r="P1637" i="1"/>
  <c r="P1636" i="1"/>
  <c r="Q1636" i="1" s="1"/>
  <c r="P1633" i="1"/>
  <c r="Q1633" i="1" s="1"/>
  <c r="P1632" i="1"/>
  <c r="Q1632" i="1" s="1"/>
  <c r="P1629" i="1"/>
  <c r="P1628" i="1"/>
  <c r="Q1628" i="1" s="1"/>
  <c r="P1625" i="1"/>
  <c r="Q1625" i="1" s="1"/>
  <c r="P1624" i="1"/>
  <c r="Q1624" i="1" s="1"/>
  <c r="P1621" i="1"/>
  <c r="Q1621" i="1" s="1"/>
  <c r="P1620" i="1"/>
  <c r="Q1620" i="1" s="1"/>
  <c r="P1617" i="1"/>
  <c r="P1616" i="1"/>
  <c r="Q1616" i="1" s="1"/>
  <c r="P1613" i="1"/>
  <c r="Q1613" i="1" s="1"/>
  <c r="P1612" i="1"/>
  <c r="Q1612" i="1" s="1"/>
  <c r="P1609" i="1"/>
  <c r="Q1609" i="1" s="1"/>
  <c r="P1608" i="1"/>
  <c r="Q1608" i="1" s="1"/>
  <c r="P1409" i="1"/>
  <c r="O1408" i="1"/>
  <c r="Q1408" i="1" s="1"/>
  <c r="O1407" i="1"/>
  <c r="O1406" i="1"/>
  <c r="O1405" i="1"/>
  <c r="O1404" i="1"/>
  <c r="Q1404" i="1" s="1"/>
  <c r="O1403" i="1"/>
  <c r="O1402" i="1"/>
  <c r="O1401" i="1"/>
  <c r="O1400" i="1"/>
  <c r="Q1400" i="1" s="1"/>
  <c r="O1399" i="1"/>
  <c r="O1398" i="1"/>
  <c r="O1397" i="1"/>
  <c r="O1396" i="1"/>
  <c r="Q1396" i="1" s="1"/>
  <c r="O1395" i="1"/>
  <c r="O1394" i="1"/>
  <c r="O1393" i="1"/>
  <c r="O1392" i="1"/>
  <c r="Q1392" i="1" s="1"/>
  <c r="O1391" i="1"/>
  <c r="O1390" i="1"/>
  <c r="O1389" i="1"/>
  <c r="O1388" i="1"/>
  <c r="Q1388" i="1" s="1"/>
  <c r="O1387" i="1"/>
  <c r="O1386" i="1"/>
  <c r="O1385" i="1"/>
  <c r="O1384" i="1"/>
  <c r="Q1384" i="1" s="1"/>
  <c r="O1383" i="1"/>
  <c r="O1382" i="1"/>
  <c r="O1381" i="1"/>
  <c r="O1380" i="1"/>
  <c r="Q1380" i="1" s="1"/>
  <c r="O1379" i="1"/>
  <c r="O1378" i="1"/>
  <c r="O1377" i="1"/>
  <c r="O1376" i="1"/>
  <c r="Q1376" i="1" s="1"/>
  <c r="O1375" i="1"/>
  <c r="O1374" i="1"/>
  <c r="O1373" i="1"/>
  <c r="O1372" i="1"/>
  <c r="Q1372" i="1" s="1"/>
  <c r="O1371" i="1"/>
  <c r="O1370" i="1"/>
  <c r="O1369" i="1"/>
  <c r="O1368" i="1"/>
  <c r="Q1368" i="1" s="1"/>
  <c r="O1367" i="1"/>
  <c r="O1366" i="1"/>
  <c r="O1365" i="1"/>
  <c r="O1364" i="1"/>
  <c r="Q1364" i="1" s="1"/>
  <c r="O1363" i="1"/>
  <c r="O1362" i="1"/>
  <c r="O1361" i="1"/>
  <c r="O1360" i="1"/>
  <c r="Q1360" i="1" s="1"/>
  <c r="O1359" i="1"/>
  <c r="O1358" i="1"/>
  <c r="O1357" i="1"/>
  <c r="O1356" i="1"/>
  <c r="Q1356" i="1" s="1"/>
  <c r="O1355" i="1"/>
  <c r="O1354" i="1"/>
  <c r="O1353" i="1"/>
  <c r="O1352" i="1"/>
  <c r="Q1352" i="1" s="1"/>
  <c r="O1351" i="1"/>
  <c r="O1350" i="1"/>
  <c r="O1349" i="1"/>
  <c r="O1348" i="1"/>
  <c r="Q1348" i="1" s="1"/>
  <c r="O1347" i="1"/>
  <c r="O1346" i="1"/>
  <c r="O1345" i="1"/>
  <c r="O1344" i="1"/>
  <c r="Q1344" i="1" s="1"/>
  <c r="O1343" i="1"/>
  <c r="O1342" i="1"/>
  <c r="O1341" i="1"/>
  <c r="O1340" i="1"/>
  <c r="Q1340" i="1" s="1"/>
  <c r="O1339" i="1"/>
  <c r="O1338" i="1"/>
  <c r="O1337" i="1"/>
  <c r="O1336" i="1"/>
  <c r="Q1336" i="1" s="1"/>
  <c r="O1335" i="1"/>
  <c r="O1334" i="1"/>
  <c r="O1333" i="1"/>
  <c r="O1332" i="1"/>
  <c r="Q1332" i="1" s="1"/>
  <c r="O1331" i="1"/>
  <c r="O1330" i="1"/>
  <c r="O1329" i="1"/>
  <c r="O1328" i="1"/>
  <c r="Q1328" i="1" s="1"/>
  <c r="O1327" i="1"/>
  <c r="O1326" i="1"/>
  <c r="O1325" i="1"/>
  <c r="O1324" i="1"/>
  <c r="Q1324" i="1" s="1"/>
  <c r="O1323" i="1"/>
  <c r="O1322" i="1"/>
  <c r="O1321" i="1"/>
  <c r="O1320" i="1"/>
  <c r="Q1320" i="1" s="1"/>
  <c r="O1319" i="1"/>
  <c r="O1318" i="1"/>
  <c r="O1317" i="1"/>
  <c r="O1316" i="1"/>
  <c r="Q1316" i="1" s="1"/>
  <c r="O1315" i="1"/>
  <c r="O1314" i="1"/>
  <c r="O1313" i="1"/>
  <c r="O1312" i="1"/>
  <c r="Q1312" i="1" s="1"/>
  <c r="O1311" i="1"/>
  <c r="O1310" i="1"/>
  <c r="O1309" i="1"/>
  <c r="O1308" i="1"/>
  <c r="Q1308" i="1" s="1"/>
  <c r="O1307" i="1"/>
  <c r="O1306" i="1"/>
  <c r="O1305" i="1"/>
  <c r="O1304" i="1"/>
  <c r="Q1304" i="1" s="1"/>
  <c r="O1303" i="1"/>
  <c r="O1302" i="1"/>
  <c r="O1301" i="1"/>
  <c r="O1300" i="1"/>
  <c r="Q1300" i="1" s="1"/>
  <c r="O1299" i="1"/>
  <c r="O1298" i="1"/>
  <c r="O1297" i="1"/>
  <c r="O1296" i="1"/>
  <c r="Q1296" i="1" s="1"/>
  <c r="O1295" i="1"/>
  <c r="O1294" i="1"/>
  <c r="O1293" i="1"/>
  <c r="O1292" i="1"/>
  <c r="Q1292" i="1" s="1"/>
  <c r="O1291" i="1"/>
  <c r="O1290" i="1"/>
  <c r="O1289" i="1"/>
  <c r="O1288" i="1"/>
  <c r="Q1288" i="1" s="1"/>
  <c r="O1287" i="1"/>
  <c r="O1286" i="1"/>
  <c r="O1285" i="1"/>
  <c r="O1284" i="1"/>
  <c r="Q1284" i="1" s="1"/>
  <c r="O1283" i="1"/>
  <c r="O1282" i="1"/>
  <c r="O1281" i="1"/>
  <c r="O1280" i="1"/>
  <c r="Q1280" i="1" s="1"/>
  <c r="O1279" i="1"/>
  <c r="O1278" i="1"/>
  <c r="O1277" i="1"/>
  <c r="O1276" i="1"/>
  <c r="Q1276" i="1" s="1"/>
  <c r="O1275" i="1"/>
  <c r="O1274" i="1"/>
  <c r="O1273" i="1"/>
  <c r="O1272" i="1"/>
  <c r="Q1272" i="1" s="1"/>
  <c r="O1271" i="1"/>
  <c r="O1270" i="1"/>
  <c r="O1269" i="1"/>
  <c r="O1268" i="1"/>
  <c r="Q1268" i="1" s="1"/>
  <c r="O1267" i="1"/>
  <c r="O1266" i="1"/>
  <c r="O1265" i="1"/>
  <c r="O1264" i="1"/>
  <c r="Q1264" i="1" s="1"/>
  <c r="O1263" i="1"/>
  <c r="O1262" i="1"/>
  <c r="O1261" i="1"/>
  <c r="O1260" i="1"/>
  <c r="Q1260" i="1" s="1"/>
  <c r="O1259" i="1"/>
  <c r="O1258" i="1"/>
  <c r="O1257" i="1"/>
  <c r="O1256" i="1"/>
  <c r="Q1256" i="1" s="1"/>
  <c r="O1255" i="1"/>
  <c r="O1254" i="1"/>
  <c r="O1253" i="1"/>
  <c r="O1252" i="1"/>
  <c r="Q1252" i="1" s="1"/>
  <c r="O1251" i="1"/>
  <c r="O1250" i="1"/>
  <c r="O1249" i="1"/>
  <c r="O1248" i="1"/>
  <c r="Q1248" i="1" s="1"/>
  <c r="O1247" i="1"/>
  <c r="O1246" i="1"/>
  <c r="O1245" i="1"/>
  <c r="O1244" i="1"/>
  <c r="Q1244" i="1" s="1"/>
  <c r="O1243" i="1"/>
  <c r="O1242" i="1"/>
  <c r="O1241" i="1"/>
  <c r="O1240" i="1"/>
  <c r="Q1240" i="1" s="1"/>
  <c r="O1239" i="1"/>
  <c r="O1238" i="1"/>
  <c r="O1237" i="1"/>
  <c r="O1236" i="1"/>
  <c r="Q1236" i="1" s="1"/>
  <c r="O1235" i="1"/>
  <c r="O1234" i="1"/>
  <c r="O1233" i="1"/>
  <c r="O1232" i="1"/>
  <c r="Q1232" i="1" s="1"/>
  <c r="O1231" i="1"/>
  <c r="O1230" i="1"/>
  <c r="O1229" i="1"/>
  <c r="O1228" i="1"/>
  <c r="Q1228" i="1" s="1"/>
  <c r="O1227" i="1"/>
  <c r="O1226" i="1"/>
  <c r="O1225" i="1"/>
  <c r="O1224" i="1"/>
  <c r="Q1224" i="1" s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0" i="1"/>
  <c r="O1178" i="1"/>
  <c r="O1176" i="1"/>
  <c r="O1174" i="1"/>
  <c r="O1172" i="1"/>
  <c r="O1170" i="1"/>
  <c r="O1168" i="1"/>
  <c r="O1166" i="1"/>
  <c r="O1164" i="1"/>
  <c r="O1162" i="1"/>
  <c r="O1160" i="1"/>
  <c r="O1158" i="1"/>
  <c r="O1156" i="1"/>
  <c r="O1154" i="1"/>
  <c r="O1152" i="1"/>
  <c r="O1150" i="1"/>
  <c r="O1148" i="1"/>
  <c r="O1146" i="1"/>
  <c r="O1144" i="1"/>
  <c r="O1142" i="1"/>
  <c r="O1140" i="1"/>
  <c r="O1138" i="1"/>
  <c r="O1136" i="1"/>
  <c r="O1134" i="1"/>
  <c r="O1132" i="1"/>
  <c r="O1130" i="1"/>
  <c r="O1128" i="1"/>
  <c r="O1126" i="1"/>
  <c r="O1124" i="1"/>
  <c r="O1122" i="1"/>
  <c r="O1120" i="1"/>
  <c r="O1118" i="1"/>
  <c r="O1116" i="1"/>
  <c r="O1114" i="1"/>
  <c r="O1112" i="1"/>
  <c r="O1110" i="1"/>
  <c r="O1108" i="1"/>
  <c r="O1106" i="1"/>
  <c r="O1104" i="1"/>
  <c r="P1101" i="1"/>
  <c r="Q1101" i="1" s="1"/>
  <c r="P1100" i="1"/>
  <c r="Q1100" i="1" s="1"/>
  <c r="P1099" i="1"/>
  <c r="Q1099" i="1" s="1"/>
  <c r="P1098" i="1"/>
  <c r="Q1098" i="1" s="1"/>
  <c r="P1097" i="1"/>
  <c r="Q1097" i="1" s="1"/>
  <c r="P1096" i="1"/>
  <c r="P1095" i="1"/>
  <c r="Q1095" i="1" s="1"/>
  <c r="P1094" i="1"/>
  <c r="Q1094" i="1" s="1"/>
  <c r="P1093" i="1"/>
  <c r="Q1093" i="1" s="1"/>
  <c r="P1092" i="1"/>
  <c r="Q1092" i="1" s="1"/>
  <c r="P1091" i="1"/>
  <c r="Q1091" i="1" s="1"/>
  <c r="P1090" i="1"/>
  <c r="Q1090" i="1" s="1"/>
  <c r="P1089" i="1"/>
  <c r="Q1089" i="1" s="1"/>
  <c r="P1088" i="1"/>
  <c r="P1087" i="1"/>
  <c r="Q1087" i="1" s="1"/>
  <c r="P1086" i="1"/>
  <c r="Q1086" i="1" s="1"/>
  <c r="P1085" i="1"/>
  <c r="Q1085" i="1" s="1"/>
  <c r="P925" i="1"/>
  <c r="Q925" i="1" s="1"/>
  <c r="P924" i="1"/>
  <c r="Q924" i="1" s="1"/>
  <c r="P923" i="1"/>
  <c r="Q923" i="1" s="1"/>
  <c r="P922" i="1"/>
  <c r="P921" i="1"/>
  <c r="Q921" i="1" s="1"/>
  <c r="P920" i="1"/>
  <c r="Q920" i="1" s="1"/>
  <c r="P919" i="1"/>
  <c r="Q919" i="1" s="1"/>
  <c r="P918" i="1"/>
  <c r="Q918" i="1" s="1"/>
  <c r="P917" i="1"/>
  <c r="P916" i="1"/>
  <c r="Q916" i="1" s="1"/>
  <c r="P915" i="1"/>
  <c r="Q915" i="1" s="1"/>
  <c r="P914" i="1"/>
  <c r="P913" i="1"/>
  <c r="Q913" i="1" s="1"/>
  <c r="P912" i="1"/>
  <c r="Q912" i="1" s="1"/>
  <c r="P911" i="1"/>
  <c r="Q911" i="1" s="1"/>
  <c r="P910" i="1"/>
  <c r="Q910" i="1" s="1"/>
  <c r="P909" i="1"/>
  <c r="Q909" i="1" s="1"/>
  <c r="P908" i="1"/>
  <c r="Q908" i="1" s="1"/>
  <c r="P907" i="1"/>
  <c r="Q907" i="1" s="1"/>
  <c r="P906" i="1"/>
  <c r="P905" i="1"/>
  <c r="Q905" i="1" s="1"/>
  <c r="P904" i="1"/>
  <c r="Q904" i="1" s="1"/>
  <c r="P903" i="1"/>
  <c r="Q903" i="1" s="1"/>
  <c r="P902" i="1"/>
  <c r="Q902" i="1" s="1"/>
  <c r="P901" i="1"/>
  <c r="Q901" i="1" s="1"/>
  <c r="P900" i="1"/>
  <c r="Q900" i="1" s="1"/>
  <c r="P899" i="1"/>
  <c r="Q899" i="1" s="1"/>
  <c r="P898" i="1"/>
  <c r="P897" i="1"/>
  <c r="Q897" i="1" s="1"/>
  <c r="P896" i="1"/>
  <c r="Q896" i="1" s="1"/>
  <c r="P895" i="1"/>
  <c r="Q895" i="1" s="1"/>
  <c r="P894" i="1"/>
  <c r="Q894" i="1" s="1"/>
  <c r="P893" i="1"/>
  <c r="Q893" i="1" s="1"/>
  <c r="P892" i="1"/>
  <c r="Q892" i="1" s="1"/>
  <c r="P891" i="1"/>
  <c r="Q891" i="1" s="1"/>
  <c r="P890" i="1"/>
  <c r="P889" i="1"/>
  <c r="Q889" i="1" s="1"/>
  <c r="P888" i="1"/>
  <c r="Q888" i="1" s="1"/>
  <c r="P887" i="1"/>
  <c r="Q887" i="1" s="1"/>
  <c r="P886" i="1"/>
  <c r="Q886" i="1" s="1"/>
  <c r="P885" i="1"/>
  <c r="P884" i="1"/>
  <c r="Q884" i="1" s="1"/>
  <c r="P883" i="1"/>
  <c r="Q883" i="1" s="1"/>
  <c r="P882" i="1"/>
  <c r="P881" i="1"/>
  <c r="Q881" i="1" s="1"/>
  <c r="P880" i="1"/>
  <c r="Q880" i="1" s="1"/>
  <c r="P879" i="1"/>
  <c r="Q879" i="1" s="1"/>
  <c r="P878" i="1"/>
  <c r="Q878" i="1" s="1"/>
  <c r="P877" i="1"/>
  <c r="Q877" i="1" s="1"/>
  <c r="P764" i="1"/>
  <c r="O762" i="1"/>
  <c r="Q762" i="1" s="1"/>
  <c r="O760" i="1"/>
  <c r="O758" i="1"/>
  <c r="O756" i="1"/>
  <c r="O754" i="1"/>
  <c r="Q754" i="1" s="1"/>
  <c r="O752" i="1"/>
  <c r="O751" i="1"/>
  <c r="O749" i="1"/>
  <c r="O747" i="1"/>
  <c r="O746" i="1"/>
  <c r="O744" i="1"/>
  <c r="O742" i="1"/>
  <c r="Q742" i="1" s="1"/>
  <c r="O740" i="1"/>
  <c r="O1115" i="1"/>
  <c r="O1113" i="1"/>
  <c r="O1111" i="1"/>
  <c r="O1109" i="1"/>
  <c r="Q1109" i="1" s="1"/>
  <c r="O1107" i="1"/>
  <c r="O1105" i="1"/>
  <c r="P1084" i="1"/>
  <c r="Q1084" i="1" s="1"/>
  <c r="P1083" i="1"/>
  <c r="Q1083" i="1" s="1"/>
  <c r="P1082" i="1"/>
  <c r="Q1082" i="1" s="1"/>
  <c r="P1081" i="1"/>
  <c r="Q1081" i="1" s="1"/>
  <c r="P1080" i="1"/>
  <c r="Q1080" i="1" s="1"/>
  <c r="P1079" i="1"/>
  <c r="Q1079" i="1" s="1"/>
  <c r="P1078" i="1"/>
  <c r="Q1078" i="1" s="1"/>
  <c r="P1077" i="1"/>
  <c r="P1076" i="1"/>
  <c r="Q1076" i="1" s="1"/>
  <c r="P1075" i="1"/>
  <c r="Q1075" i="1" s="1"/>
  <c r="P1074" i="1"/>
  <c r="P1073" i="1"/>
  <c r="Q1073" i="1" s="1"/>
  <c r="P1072" i="1"/>
  <c r="Q1072" i="1" s="1"/>
  <c r="P1071" i="1"/>
  <c r="Q1071" i="1" s="1"/>
  <c r="P1070" i="1"/>
  <c r="Q1070" i="1" s="1"/>
  <c r="P1069" i="1"/>
  <c r="Q1069" i="1" s="1"/>
  <c r="P1068" i="1"/>
  <c r="Q1068" i="1" s="1"/>
  <c r="P1067" i="1"/>
  <c r="Q1067" i="1" s="1"/>
  <c r="P1066" i="1"/>
  <c r="P1065" i="1"/>
  <c r="Q1065" i="1" s="1"/>
  <c r="P1064" i="1"/>
  <c r="Q1064" i="1" s="1"/>
  <c r="P1063" i="1"/>
  <c r="Q1063" i="1" s="1"/>
  <c r="P1062" i="1"/>
  <c r="Q1062" i="1" s="1"/>
  <c r="P1061" i="1"/>
  <c r="Q1061" i="1" s="1"/>
  <c r="P1060" i="1"/>
  <c r="Q1060" i="1" s="1"/>
  <c r="P1059" i="1"/>
  <c r="Q1059" i="1" s="1"/>
  <c r="P1058" i="1"/>
  <c r="P1057" i="1"/>
  <c r="Q1057" i="1" s="1"/>
  <c r="P1056" i="1"/>
  <c r="Q1056" i="1" s="1"/>
  <c r="P1055" i="1"/>
  <c r="Q1055" i="1" s="1"/>
  <c r="P1054" i="1"/>
  <c r="Q1054" i="1" s="1"/>
  <c r="P1053" i="1"/>
  <c r="Q1053" i="1" s="1"/>
  <c r="P1052" i="1"/>
  <c r="Q1052" i="1" s="1"/>
  <c r="P1051" i="1"/>
  <c r="Q1051" i="1" s="1"/>
  <c r="P1050" i="1"/>
  <c r="P1049" i="1"/>
  <c r="Q1049" i="1" s="1"/>
  <c r="P1048" i="1"/>
  <c r="Q1048" i="1" s="1"/>
  <c r="P1047" i="1"/>
  <c r="Q1047" i="1" s="1"/>
  <c r="P1046" i="1"/>
  <c r="Q1046" i="1" s="1"/>
  <c r="P1045" i="1"/>
  <c r="P1044" i="1"/>
  <c r="Q1044" i="1" s="1"/>
  <c r="P1043" i="1"/>
  <c r="Q1043" i="1" s="1"/>
  <c r="P1042" i="1"/>
  <c r="P1041" i="1"/>
  <c r="Q1041" i="1" s="1"/>
  <c r="P1040" i="1"/>
  <c r="Q1040" i="1" s="1"/>
  <c r="P1039" i="1"/>
  <c r="Q1039" i="1" s="1"/>
  <c r="P1038" i="1"/>
  <c r="Q1038" i="1" s="1"/>
  <c r="P1037" i="1"/>
  <c r="Q1037" i="1" s="1"/>
  <c r="P1036" i="1"/>
  <c r="Q1036" i="1" s="1"/>
  <c r="P1035" i="1"/>
  <c r="Q1035" i="1" s="1"/>
  <c r="P1034" i="1"/>
  <c r="P1033" i="1"/>
  <c r="Q1033" i="1" s="1"/>
  <c r="P1032" i="1"/>
  <c r="Q1032" i="1" s="1"/>
  <c r="P1031" i="1"/>
  <c r="Q1031" i="1" s="1"/>
  <c r="P1030" i="1"/>
  <c r="Q1030" i="1" s="1"/>
  <c r="P1029" i="1"/>
  <c r="Q1029" i="1" s="1"/>
  <c r="P1028" i="1"/>
  <c r="Q1028" i="1" s="1"/>
  <c r="P1027" i="1"/>
  <c r="Q1027" i="1" s="1"/>
  <c r="P1026" i="1"/>
  <c r="P1025" i="1"/>
  <c r="Q1025" i="1" s="1"/>
  <c r="P1024" i="1"/>
  <c r="Q1024" i="1" s="1"/>
  <c r="P1023" i="1"/>
  <c r="Q1023" i="1" s="1"/>
  <c r="P1022" i="1"/>
  <c r="Q1022" i="1" s="1"/>
  <c r="P1021" i="1"/>
  <c r="Q1021" i="1" s="1"/>
  <c r="P1020" i="1"/>
  <c r="Q1020" i="1" s="1"/>
  <c r="P1019" i="1"/>
  <c r="Q1019" i="1" s="1"/>
  <c r="P1018" i="1"/>
  <c r="P1017" i="1"/>
  <c r="Q1017" i="1" s="1"/>
  <c r="P1016" i="1"/>
  <c r="Q1016" i="1" s="1"/>
  <c r="P1015" i="1"/>
  <c r="Q1015" i="1" s="1"/>
  <c r="P1014" i="1"/>
  <c r="Q1014" i="1" s="1"/>
  <c r="P1013" i="1"/>
  <c r="P1012" i="1"/>
  <c r="Q1012" i="1" s="1"/>
  <c r="P1011" i="1"/>
  <c r="Q1011" i="1" s="1"/>
  <c r="P1010" i="1"/>
  <c r="P1009" i="1"/>
  <c r="Q1009" i="1" s="1"/>
  <c r="P1008" i="1"/>
  <c r="Q1008" i="1" s="1"/>
  <c r="P1007" i="1"/>
  <c r="Q1007" i="1" s="1"/>
  <c r="P1006" i="1"/>
  <c r="Q1006" i="1" s="1"/>
  <c r="P1005" i="1"/>
  <c r="Q1005" i="1" s="1"/>
  <c r="P1004" i="1"/>
  <c r="Q1004" i="1" s="1"/>
  <c r="P1003" i="1"/>
  <c r="Q1003" i="1" s="1"/>
  <c r="P1002" i="1"/>
  <c r="P1001" i="1"/>
  <c r="Q1001" i="1" s="1"/>
  <c r="P1000" i="1"/>
  <c r="Q1000" i="1" s="1"/>
  <c r="P999" i="1"/>
  <c r="Q999" i="1" s="1"/>
  <c r="P998" i="1"/>
  <c r="Q998" i="1" s="1"/>
  <c r="P997" i="1"/>
  <c r="Q997" i="1" s="1"/>
  <c r="P996" i="1"/>
  <c r="Q996" i="1" s="1"/>
  <c r="P995" i="1"/>
  <c r="Q995" i="1" s="1"/>
  <c r="P994" i="1"/>
  <c r="P993" i="1"/>
  <c r="Q993" i="1" s="1"/>
  <c r="P992" i="1"/>
  <c r="Q992" i="1" s="1"/>
  <c r="P991" i="1"/>
  <c r="Q991" i="1" s="1"/>
  <c r="P990" i="1"/>
  <c r="Q990" i="1" s="1"/>
  <c r="P989" i="1"/>
  <c r="Q989" i="1" s="1"/>
  <c r="P988" i="1"/>
  <c r="Q988" i="1" s="1"/>
  <c r="P987" i="1"/>
  <c r="Q987" i="1" s="1"/>
  <c r="P986" i="1"/>
  <c r="P985" i="1"/>
  <c r="Q985" i="1" s="1"/>
  <c r="P984" i="1"/>
  <c r="Q984" i="1" s="1"/>
  <c r="P983" i="1"/>
  <c r="Q983" i="1" s="1"/>
  <c r="P982" i="1"/>
  <c r="Q982" i="1" s="1"/>
  <c r="P981" i="1"/>
  <c r="Q981" i="1" s="1"/>
  <c r="P980" i="1"/>
  <c r="Q980" i="1" s="1"/>
  <c r="P979" i="1"/>
  <c r="Q979" i="1" s="1"/>
  <c r="P978" i="1"/>
  <c r="Q978" i="1" s="1"/>
  <c r="P977" i="1"/>
  <c r="Q977" i="1" s="1"/>
  <c r="P976" i="1"/>
  <c r="Q976" i="1" s="1"/>
  <c r="P975" i="1"/>
  <c r="Q975" i="1" s="1"/>
  <c r="P974" i="1"/>
  <c r="Q974" i="1" s="1"/>
  <c r="P973" i="1"/>
  <c r="Q973" i="1" s="1"/>
  <c r="P972" i="1"/>
  <c r="Q972" i="1" s="1"/>
  <c r="P971" i="1"/>
  <c r="Q971" i="1" s="1"/>
  <c r="P970" i="1"/>
  <c r="Q970" i="1" s="1"/>
  <c r="P969" i="1"/>
  <c r="Q969" i="1" s="1"/>
  <c r="P968" i="1"/>
  <c r="Q968" i="1" s="1"/>
  <c r="P967" i="1"/>
  <c r="Q967" i="1" s="1"/>
  <c r="P966" i="1"/>
  <c r="Q966" i="1" s="1"/>
  <c r="P965" i="1"/>
  <c r="Q965" i="1" s="1"/>
  <c r="P964" i="1"/>
  <c r="Q964" i="1" s="1"/>
  <c r="P963" i="1"/>
  <c r="Q963" i="1" s="1"/>
  <c r="P962" i="1"/>
  <c r="Q962" i="1" s="1"/>
  <c r="P961" i="1"/>
  <c r="Q961" i="1" s="1"/>
  <c r="P960" i="1"/>
  <c r="Q960" i="1" s="1"/>
  <c r="P959" i="1"/>
  <c r="Q959" i="1" s="1"/>
  <c r="P958" i="1"/>
  <c r="Q958" i="1" s="1"/>
  <c r="P957" i="1"/>
  <c r="Q957" i="1" s="1"/>
  <c r="P956" i="1"/>
  <c r="Q956" i="1" s="1"/>
  <c r="P955" i="1"/>
  <c r="Q955" i="1" s="1"/>
  <c r="P954" i="1"/>
  <c r="Q954" i="1" s="1"/>
  <c r="P953" i="1"/>
  <c r="Q953" i="1" s="1"/>
  <c r="P952" i="1"/>
  <c r="Q952" i="1" s="1"/>
  <c r="P951" i="1"/>
  <c r="Q951" i="1" s="1"/>
  <c r="P950" i="1"/>
  <c r="Q950" i="1" s="1"/>
  <c r="P949" i="1"/>
  <c r="Q949" i="1" s="1"/>
  <c r="P948" i="1"/>
  <c r="Q948" i="1" s="1"/>
  <c r="P947" i="1"/>
  <c r="Q947" i="1" s="1"/>
  <c r="P946" i="1"/>
  <c r="Q946" i="1" s="1"/>
  <c r="P945" i="1"/>
  <c r="Q945" i="1" s="1"/>
  <c r="P944" i="1"/>
  <c r="Q944" i="1" s="1"/>
  <c r="P943" i="1"/>
  <c r="Q943" i="1" s="1"/>
  <c r="P942" i="1"/>
  <c r="Q942" i="1" s="1"/>
  <c r="P941" i="1"/>
  <c r="Q941" i="1" s="1"/>
  <c r="P940" i="1"/>
  <c r="Q940" i="1" s="1"/>
  <c r="P939" i="1"/>
  <c r="Q939" i="1" s="1"/>
  <c r="P938" i="1"/>
  <c r="Q938" i="1" s="1"/>
  <c r="P937" i="1"/>
  <c r="Q937" i="1" s="1"/>
  <c r="P936" i="1"/>
  <c r="Q936" i="1" s="1"/>
  <c r="P935" i="1"/>
  <c r="Q935" i="1" s="1"/>
  <c r="P934" i="1"/>
  <c r="Q934" i="1" s="1"/>
  <c r="P933" i="1"/>
  <c r="Q933" i="1" s="1"/>
  <c r="P932" i="1"/>
  <c r="Q932" i="1" s="1"/>
  <c r="P931" i="1"/>
  <c r="Q931" i="1" s="1"/>
  <c r="P930" i="1"/>
  <c r="Q930" i="1" s="1"/>
  <c r="P929" i="1"/>
  <c r="Q929" i="1" s="1"/>
  <c r="P928" i="1"/>
  <c r="Q928" i="1" s="1"/>
  <c r="P927" i="1"/>
  <c r="Q927" i="1" s="1"/>
  <c r="P926" i="1"/>
  <c r="Q926" i="1" s="1"/>
  <c r="O763" i="1"/>
  <c r="O761" i="1"/>
  <c r="Q761" i="1" s="1"/>
  <c r="O759" i="1"/>
  <c r="O757" i="1"/>
  <c r="O755" i="1"/>
  <c r="O753" i="1"/>
  <c r="Q753" i="1" s="1"/>
  <c r="O750" i="1"/>
  <c r="Q750" i="1" s="1"/>
  <c r="O748" i="1"/>
  <c r="O745" i="1"/>
  <c r="O743" i="1"/>
  <c r="O741" i="1"/>
  <c r="Q741" i="1" s="1"/>
  <c r="O739" i="1"/>
  <c r="O738" i="1"/>
  <c r="O737" i="1"/>
  <c r="Q737" i="1" s="1"/>
  <c r="O736" i="1"/>
  <c r="Q736" i="1" s="1"/>
  <c r="O735" i="1"/>
  <c r="O734" i="1"/>
  <c r="O733" i="1"/>
  <c r="Q733" i="1" s="1"/>
  <c r="O732" i="1"/>
  <c r="Q732" i="1" s="1"/>
  <c r="O731" i="1"/>
  <c r="O730" i="1"/>
  <c r="O729" i="1"/>
  <c r="Q729" i="1" s="1"/>
  <c r="O728" i="1"/>
  <c r="Q728" i="1" s="1"/>
  <c r="O727" i="1"/>
  <c r="O726" i="1"/>
  <c r="O725" i="1"/>
  <c r="Q725" i="1" s="1"/>
  <c r="O724" i="1"/>
  <c r="Q724" i="1" s="1"/>
  <c r="O723" i="1"/>
  <c r="O722" i="1"/>
  <c r="O721" i="1"/>
  <c r="Q721" i="1" s="1"/>
  <c r="O720" i="1"/>
  <c r="Q720" i="1" s="1"/>
  <c r="O719" i="1"/>
  <c r="O718" i="1"/>
  <c r="O717" i="1"/>
  <c r="Q717" i="1" s="1"/>
  <c r="O716" i="1"/>
  <c r="Q716" i="1" s="1"/>
  <c r="O715" i="1"/>
  <c r="O714" i="1"/>
  <c r="O713" i="1"/>
  <c r="Q713" i="1" s="1"/>
  <c r="O712" i="1"/>
  <c r="Q712" i="1" s="1"/>
  <c r="O711" i="1"/>
  <c r="O710" i="1"/>
  <c r="O709" i="1"/>
  <c r="Q709" i="1" s="1"/>
  <c r="O708" i="1"/>
  <c r="Q708" i="1" s="1"/>
  <c r="O707" i="1"/>
  <c r="O706" i="1"/>
  <c r="O705" i="1"/>
  <c r="Q705" i="1" s="1"/>
  <c r="O704" i="1"/>
  <c r="Q704" i="1" s="1"/>
  <c r="O703" i="1"/>
  <c r="O702" i="1"/>
  <c r="O701" i="1"/>
  <c r="Q701" i="1" s="1"/>
  <c r="O700" i="1"/>
  <c r="Q700" i="1" s="1"/>
  <c r="O699" i="1"/>
  <c r="O698" i="1"/>
  <c r="O697" i="1"/>
  <c r="Q697" i="1" s="1"/>
  <c r="O696" i="1"/>
  <c r="Q696" i="1" s="1"/>
  <c r="O695" i="1"/>
  <c r="O694" i="1"/>
  <c r="O693" i="1"/>
  <c r="Q693" i="1" s="1"/>
  <c r="O692" i="1"/>
  <c r="Q692" i="1" s="1"/>
  <c r="O691" i="1"/>
  <c r="O690" i="1"/>
  <c r="O689" i="1"/>
  <c r="Q689" i="1" s="1"/>
  <c r="O688" i="1"/>
  <c r="Q688" i="1" s="1"/>
  <c r="O687" i="1"/>
  <c r="O686" i="1"/>
  <c r="O685" i="1"/>
  <c r="Q685" i="1" s="1"/>
  <c r="O684" i="1"/>
  <c r="Q684" i="1" s="1"/>
  <c r="O683" i="1"/>
  <c r="O682" i="1"/>
  <c r="O681" i="1"/>
  <c r="Q681" i="1" s="1"/>
  <c r="O680" i="1"/>
  <c r="Q680" i="1" s="1"/>
  <c r="O679" i="1"/>
  <c r="O678" i="1"/>
  <c r="O677" i="1"/>
  <c r="Q677" i="1" s="1"/>
  <c r="O676" i="1"/>
  <c r="Q676" i="1" s="1"/>
  <c r="O675" i="1"/>
  <c r="O674" i="1"/>
  <c r="O673" i="1"/>
  <c r="Q673" i="1" s="1"/>
  <c r="O672" i="1"/>
  <c r="Q672" i="1" s="1"/>
  <c r="O671" i="1"/>
  <c r="O670" i="1"/>
  <c r="O669" i="1"/>
  <c r="Q669" i="1" s="1"/>
  <c r="O668" i="1"/>
  <c r="Q668" i="1" s="1"/>
  <c r="O667" i="1"/>
  <c r="O666" i="1"/>
  <c r="O665" i="1"/>
  <c r="Q665" i="1" s="1"/>
  <c r="O664" i="1"/>
  <c r="Q664" i="1" s="1"/>
  <c r="O663" i="1"/>
  <c r="O662" i="1"/>
  <c r="O661" i="1"/>
  <c r="Q661" i="1" s="1"/>
  <c r="O660" i="1"/>
  <c r="Q660" i="1" s="1"/>
  <c r="O659" i="1"/>
  <c r="O658" i="1"/>
  <c r="O657" i="1"/>
  <c r="Q657" i="1" s="1"/>
  <c r="O656" i="1"/>
  <c r="Q656" i="1" s="1"/>
  <c r="O655" i="1"/>
  <c r="O654" i="1"/>
  <c r="O653" i="1"/>
  <c r="Q653" i="1" s="1"/>
  <c r="O652" i="1"/>
  <c r="Q652" i="1" s="1"/>
  <c r="O651" i="1"/>
  <c r="O650" i="1"/>
  <c r="O649" i="1"/>
  <c r="Q649" i="1" s="1"/>
  <c r="O648" i="1"/>
  <c r="Q648" i="1" s="1"/>
  <c r="O647" i="1"/>
  <c r="O646" i="1"/>
  <c r="O645" i="1"/>
  <c r="Q645" i="1" s="1"/>
  <c r="O644" i="1"/>
  <c r="Q644" i="1" s="1"/>
  <c r="O643" i="1"/>
  <c r="O642" i="1"/>
  <c r="O641" i="1"/>
  <c r="Q641" i="1" s="1"/>
  <c r="O640" i="1"/>
  <c r="Q640" i="1" s="1"/>
  <c r="O639" i="1"/>
  <c r="O638" i="1"/>
  <c r="O637" i="1"/>
  <c r="Q637" i="1" s="1"/>
  <c r="O636" i="1"/>
  <c r="Q636" i="1" s="1"/>
  <c r="O635" i="1"/>
  <c r="Q635" i="1" s="1"/>
  <c r="O634" i="1"/>
  <c r="O633" i="1"/>
  <c r="Q633" i="1" s="1"/>
  <c r="O632" i="1"/>
  <c r="Q632" i="1" s="1"/>
  <c r="O631" i="1"/>
  <c r="O630" i="1"/>
  <c r="O629" i="1"/>
  <c r="Q629" i="1" s="1"/>
  <c r="O628" i="1"/>
  <c r="Q628" i="1" s="1"/>
  <c r="O627" i="1"/>
  <c r="O626" i="1"/>
  <c r="O625" i="1"/>
  <c r="Q625" i="1" s="1"/>
  <c r="O624" i="1"/>
  <c r="Q624" i="1" s="1"/>
  <c r="O623" i="1"/>
  <c r="O622" i="1"/>
  <c r="O621" i="1"/>
  <c r="Q621" i="1" s="1"/>
  <c r="O620" i="1"/>
  <c r="Q620" i="1" s="1"/>
  <c r="O619" i="1"/>
  <c r="O618" i="1"/>
  <c r="O617" i="1"/>
  <c r="Q617" i="1" s="1"/>
  <c r="O616" i="1"/>
  <c r="Q616" i="1" s="1"/>
  <c r="O615" i="1"/>
  <c r="O614" i="1"/>
  <c r="O613" i="1"/>
  <c r="Q613" i="1" s="1"/>
  <c r="O612" i="1"/>
  <c r="Q612" i="1" s="1"/>
  <c r="O611" i="1"/>
  <c r="O610" i="1"/>
  <c r="O609" i="1"/>
  <c r="Q609" i="1" s="1"/>
  <c r="O608" i="1"/>
  <c r="Q608" i="1" s="1"/>
  <c r="O607" i="1"/>
  <c r="O606" i="1"/>
  <c r="O605" i="1"/>
  <c r="Q605" i="1" s="1"/>
  <c r="O604" i="1"/>
  <c r="Q604" i="1" s="1"/>
  <c r="O603" i="1"/>
  <c r="O602" i="1"/>
  <c r="O601" i="1"/>
  <c r="Q601" i="1" s="1"/>
  <c r="O600" i="1"/>
  <c r="Q600" i="1" s="1"/>
  <c r="P597" i="1"/>
  <c r="Q597" i="1" s="1"/>
  <c r="P596" i="1"/>
  <c r="Q596" i="1" s="1"/>
  <c r="P595" i="1"/>
  <c r="Q595" i="1" s="1"/>
  <c r="P594" i="1"/>
  <c r="Q594" i="1" s="1"/>
  <c r="P593" i="1"/>
  <c r="Q593" i="1" s="1"/>
  <c r="P592" i="1"/>
  <c r="P591" i="1"/>
  <c r="Q591" i="1" s="1"/>
  <c r="P590" i="1"/>
  <c r="Q590" i="1" s="1"/>
  <c r="P589" i="1"/>
  <c r="Q589" i="1" s="1"/>
  <c r="P588" i="1"/>
  <c r="Q588" i="1" s="1"/>
  <c r="P587" i="1"/>
  <c r="Q587" i="1" s="1"/>
  <c r="P586" i="1"/>
  <c r="Q586" i="1" s="1"/>
  <c r="P585" i="1"/>
  <c r="Q585" i="1" s="1"/>
  <c r="P584" i="1"/>
  <c r="P583" i="1"/>
  <c r="Q583" i="1" s="1"/>
  <c r="P582" i="1"/>
  <c r="Q582" i="1" s="1"/>
  <c r="P581" i="1"/>
  <c r="Q581" i="1" s="1"/>
  <c r="P580" i="1"/>
  <c r="Q580" i="1" s="1"/>
  <c r="P565" i="1"/>
  <c r="O486" i="1"/>
  <c r="Q486" i="1" s="1"/>
  <c r="O485" i="1"/>
  <c r="Q485" i="1" s="1"/>
  <c r="O484" i="1"/>
  <c r="Q484" i="1" s="1"/>
  <c r="O483" i="1"/>
  <c r="Q483" i="1" s="1"/>
  <c r="O482" i="1"/>
  <c r="Q482" i="1" s="1"/>
  <c r="O481" i="1"/>
  <c r="Q481" i="1" s="1"/>
  <c r="O480" i="1"/>
  <c r="O479" i="1"/>
  <c r="Q479" i="1" s="1"/>
  <c r="O478" i="1"/>
  <c r="Q478" i="1" s="1"/>
  <c r="O477" i="1"/>
  <c r="Q477" i="1" s="1"/>
  <c r="O476" i="1"/>
  <c r="Q476" i="1" s="1"/>
  <c r="O475" i="1"/>
  <c r="Q475" i="1" s="1"/>
  <c r="O474" i="1"/>
  <c r="Q474" i="1" s="1"/>
  <c r="O473" i="1"/>
  <c r="Q473" i="1" s="1"/>
  <c r="O472" i="1"/>
  <c r="O471" i="1"/>
  <c r="Q471" i="1" s="1"/>
  <c r="O470" i="1"/>
  <c r="Q470" i="1" s="1"/>
  <c r="O469" i="1"/>
  <c r="Q469" i="1" s="1"/>
  <c r="O468" i="1"/>
  <c r="Q468" i="1" s="1"/>
  <c r="O467" i="1"/>
  <c r="Q467" i="1" s="1"/>
  <c r="O466" i="1"/>
  <c r="Q466" i="1" s="1"/>
  <c r="O465" i="1"/>
  <c r="Q465" i="1" s="1"/>
  <c r="O464" i="1"/>
  <c r="O463" i="1"/>
  <c r="Q463" i="1" s="1"/>
  <c r="O462" i="1"/>
  <c r="Q462" i="1" s="1"/>
  <c r="O461" i="1"/>
  <c r="Q461" i="1" s="1"/>
  <c r="O460" i="1"/>
  <c r="Q460" i="1" s="1"/>
  <c r="O459" i="1"/>
  <c r="Q459" i="1" s="1"/>
  <c r="O458" i="1"/>
  <c r="Q458" i="1" s="1"/>
  <c r="O457" i="1"/>
  <c r="Q457" i="1" s="1"/>
  <c r="O456" i="1"/>
  <c r="O455" i="1"/>
  <c r="Q455" i="1" s="1"/>
  <c r="O454" i="1"/>
  <c r="Q454" i="1" s="1"/>
  <c r="O453" i="1"/>
  <c r="Q453" i="1" s="1"/>
  <c r="O452" i="1"/>
  <c r="Q452" i="1" s="1"/>
  <c r="O451" i="1"/>
  <c r="Q451" i="1" s="1"/>
  <c r="O450" i="1"/>
  <c r="Q450" i="1" s="1"/>
  <c r="O449" i="1"/>
  <c r="Q449" i="1" s="1"/>
  <c r="O448" i="1"/>
  <c r="O447" i="1"/>
  <c r="Q447" i="1" s="1"/>
  <c r="O446" i="1"/>
  <c r="Q446" i="1" s="1"/>
  <c r="O445" i="1"/>
  <c r="Q445" i="1" s="1"/>
  <c r="O444" i="1"/>
  <c r="Q444" i="1" s="1"/>
  <c r="O443" i="1"/>
  <c r="Q443" i="1" s="1"/>
  <c r="O442" i="1"/>
  <c r="Q442" i="1" s="1"/>
  <c r="O441" i="1"/>
  <c r="Q441" i="1" s="1"/>
  <c r="O440" i="1"/>
  <c r="O439" i="1"/>
  <c r="Q439" i="1" s="1"/>
  <c r="O438" i="1"/>
  <c r="Q438" i="1" s="1"/>
  <c r="O437" i="1"/>
  <c r="Q437" i="1" s="1"/>
  <c r="O436" i="1"/>
  <c r="Q436" i="1" s="1"/>
  <c r="O389" i="1"/>
  <c r="Q389" i="1" s="1"/>
  <c r="O388" i="1"/>
  <c r="Q388" i="1" s="1"/>
  <c r="O387" i="1"/>
  <c r="Q387" i="1" s="1"/>
  <c r="O386" i="1"/>
  <c r="Q386" i="1" s="1"/>
  <c r="O385" i="1"/>
  <c r="Q385" i="1" s="1"/>
  <c r="O384" i="1"/>
  <c r="Q384" i="1" s="1"/>
  <c r="O383" i="1"/>
  <c r="Q383" i="1" s="1"/>
  <c r="O382" i="1"/>
  <c r="Q382" i="1" s="1"/>
  <c r="O381" i="1"/>
  <c r="Q381" i="1" s="1"/>
  <c r="O380" i="1"/>
  <c r="Q380" i="1" s="1"/>
  <c r="O379" i="1"/>
  <c r="Q379" i="1" s="1"/>
  <c r="O378" i="1"/>
  <c r="Q378" i="1" s="1"/>
  <c r="O377" i="1"/>
  <c r="Q377" i="1" s="1"/>
  <c r="O376" i="1"/>
  <c r="Q376" i="1" s="1"/>
  <c r="O375" i="1"/>
  <c r="Q375" i="1" s="1"/>
  <c r="O374" i="1"/>
  <c r="O373" i="1"/>
  <c r="Q373" i="1" s="1"/>
  <c r="O372" i="1"/>
  <c r="Q372" i="1" s="1"/>
  <c r="O371" i="1"/>
  <c r="Q371" i="1" s="1"/>
  <c r="O370" i="1"/>
  <c r="Q370" i="1" s="1"/>
  <c r="O369" i="1"/>
  <c r="Q369" i="1" s="1"/>
  <c r="O368" i="1"/>
  <c r="Q368" i="1" s="1"/>
  <c r="O367" i="1"/>
  <c r="Q367" i="1" s="1"/>
  <c r="O366" i="1"/>
  <c r="Q366" i="1" s="1"/>
  <c r="O365" i="1"/>
  <c r="Q365" i="1" s="1"/>
  <c r="O364" i="1"/>
  <c r="Q364" i="1" s="1"/>
  <c r="O363" i="1"/>
  <c r="Q363" i="1" s="1"/>
  <c r="O362" i="1"/>
  <c r="Q362" i="1" s="1"/>
  <c r="O361" i="1"/>
  <c r="Q361" i="1" s="1"/>
  <c r="O360" i="1"/>
  <c r="Q360" i="1" s="1"/>
  <c r="O359" i="1"/>
  <c r="Q359" i="1" s="1"/>
  <c r="O358" i="1"/>
  <c r="Q358" i="1" s="1"/>
  <c r="O357" i="1"/>
  <c r="Q357" i="1" s="1"/>
  <c r="O356" i="1"/>
  <c r="Q356" i="1" s="1"/>
  <c r="O355" i="1"/>
  <c r="Q355" i="1" s="1"/>
  <c r="O354" i="1"/>
  <c r="Q354" i="1" s="1"/>
  <c r="O353" i="1"/>
  <c r="Q353" i="1" s="1"/>
  <c r="O352" i="1"/>
  <c r="Q352" i="1" s="1"/>
  <c r="O351" i="1"/>
  <c r="Q351" i="1" s="1"/>
  <c r="O350" i="1"/>
  <c r="Q350" i="1" s="1"/>
  <c r="O349" i="1"/>
  <c r="Q349" i="1" s="1"/>
  <c r="O348" i="1"/>
  <c r="Q348" i="1" s="1"/>
  <c r="O347" i="1"/>
  <c r="Q347" i="1" s="1"/>
  <c r="O346" i="1"/>
  <c r="Q346" i="1" s="1"/>
  <c r="O345" i="1"/>
  <c r="Q345" i="1" s="1"/>
  <c r="O344" i="1"/>
  <c r="Q344" i="1" s="1"/>
  <c r="O343" i="1"/>
  <c r="Q343" i="1" s="1"/>
  <c r="O342" i="1"/>
  <c r="Q342" i="1" s="1"/>
  <c r="O341" i="1"/>
  <c r="Q341" i="1" s="1"/>
  <c r="O340" i="1"/>
  <c r="Q340" i="1" s="1"/>
  <c r="O339" i="1"/>
  <c r="Q339" i="1" s="1"/>
  <c r="O338" i="1"/>
  <c r="Q338" i="1" s="1"/>
  <c r="O337" i="1"/>
  <c r="Q337" i="1" s="1"/>
  <c r="O336" i="1"/>
  <c r="Q336" i="1" s="1"/>
  <c r="O335" i="1"/>
  <c r="Q335" i="1" s="1"/>
  <c r="O334" i="1"/>
  <c r="Q334" i="1" s="1"/>
  <c r="O333" i="1"/>
  <c r="Q333" i="1" s="1"/>
  <c r="O332" i="1"/>
  <c r="Q332" i="1" s="1"/>
  <c r="O331" i="1"/>
  <c r="Q331" i="1" s="1"/>
  <c r="O330" i="1"/>
  <c r="Q330" i="1" s="1"/>
  <c r="O329" i="1"/>
  <c r="Q329" i="1" s="1"/>
  <c r="O328" i="1"/>
  <c r="Q328" i="1" s="1"/>
  <c r="O327" i="1"/>
  <c r="Q327" i="1" s="1"/>
  <c r="O326" i="1"/>
  <c r="Q326" i="1" s="1"/>
  <c r="O325" i="1"/>
  <c r="Q325" i="1" s="1"/>
  <c r="O324" i="1"/>
  <c r="Q324" i="1" s="1"/>
  <c r="O323" i="1"/>
  <c r="Q323" i="1" s="1"/>
  <c r="O322" i="1"/>
  <c r="Q322" i="1" s="1"/>
  <c r="O321" i="1"/>
  <c r="Q321" i="1" s="1"/>
  <c r="O320" i="1"/>
  <c r="Q320" i="1" s="1"/>
  <c r="O319" i="1"/>
  <c r="Q319" i="1" s="1"/>
  <c r="O318" i="1"/>
  <c r="Q318" i="1" s="1"/>
  <c r="O317" i="1"/>
  <c r="Q317" i="1" s="1"/>
  <c r="O316" i="1"/>
  <c r="Q316" i="1" s="1"/>
  <c r="O315" i="1"/>
  <c r="Q315" i="1" s="1"/>
  <c r="O223" i="1"/>
  <c r="Q223" i="1" s="1"/>
  <c r="O221" i="1"/>
  <c r="Q221" i="1" s="1"/>
  <c r="O219" i="1"/>
  <c r="Q219" i="1" s="1"/>
  <c r="O217" i="1"/>
  <c r="Q217" i="1" s="1"/>
  <c r="O215" i="1"/>
  <c r="Q215" i="1" s="1"/>
  <c r="O213" i="1"/>
  <c r="Q213" i="1" s="1"/>
  <c r="O211" i="1"/>
  <c r="Q211" i="1" s="1"/>
  <c r="O209" i="1"/>
  <c r="Q209" i="1" s="1"/>
  <c r="O207" i="1"/>
  <c r="Q207" i="1" s="1"/>
  <c r="O205" i="1"/>
  <c r="Q205" i="1" s="1"/>
  <c r="O203" i="1"/>
  <c r="Q203" i="1" s="1"/>
  <c r="O201" i="1"/>
  <c r="Q201" i="1" s="1"/>
  <c r="O199" i="1"/>
  <c r="Q199" i="1" s="1"/>
  <c r="O197" i="1"/>
  <c r="Q197" i="1" s="1"/>
  <c r="O195" i="1"/>
  <c r="Q195" i="1" s="1"/>
  <c r="O193" i="1"/>
  <c r="Q193" i="1" s="1"/>
  <c r="O191" i="1"/>
  <c r="Q191" i="1" s="1"/>
  <c r="O149" i="1"/>
  <c r="Q149" i="1" s="1"/>
  <c r="O148" i="1"/>
  <c r="Q148" i="1" s="1"/>
  <c r="O146" i="1"/>
  <c r="Q146" i="1" s="1"/>
  <c r="O144" i="1"/>
  <c r="Q144" i="1" s="1"/>
  <c r="O142" i="1"/>
  <c r="Q142" i="1" s="1"/>
  <c r="O140" i="1"/>
  <c r="Q140" i="1" s="1"/>
  <c r="O138" i="1"/>
  <c r="Q138" i="1" s="1"/>
  <c r="O135" i="1"/>
  <c r="Q135" i="1" s="1"/>
  <c r="O133" i="1"/>
  <c r="Q133" i="1" s="1"/>
  <c r="O131" i="1"/>
  <c r="Q131" i="1" s="1"/>
  <c r="O129" i="1"/>
  <c r="Q129" i="1" s="1"/>
  <c r="O127" i="1"/>
  <c r="Q127" i="1" s="1"/>
  <c r="O126" i="1"/>
  <c r="Q126" i="1" s="1"/>
  <c r="O124" i="1"/>
  <c r="Q124" i="1" s="1"/>
  <c r="O122" i="1"/>
  <c r="Q122" i="1" s="1"/>
  <c r="O120" i="1"/>
  <c r="Q120" i="1" s="1"/>
  <c r="O118" i="1"/>
  <c r="Q118" i="1" s="1"/>
  <c r="P312" i="1"/>
  <c r="Q312" i="1" s="1"/>
  <c r="P311" i="1"/>
  <c r="Q311" i="1" s="1"/>
  <c r="P310" i="1"/>
  <c r="Q310" i="1" s="1"/>
  <c r="P309" i="1"/>
  <c r="Q309" i="1" s="1"/>
  <c r="P308" i="1"/>
  <c r="Q308" i="1" s="1"/>
  <c r="P307" i="1"/>
  <c r="Q307" i="1" s="1"/>
  <c r="P306" i="1"/>
  <c r="Q306" i="1" s="1"/>
  <c r="P305" i="1"/>
  <c r="Q305" i="1" s="1"/>
  <c r="P304" i="1"/>
  <c r="Q304" i="1" s="1"/>
  <c r="P303" i="1"/>
  <c r="Q303" i="1" s="1"/>
  <c r="P302" i="1"/>
  <c r="Q302" i="1" s="1"/>
  <c r="P301" i="1"/>
  <c r="Q301" i="1" s="1"/>
  <c r="P300" i="1"/>
  <c r="Q300" i="1" s="1"/>
  <c r="P299" i="1"/>
  <c r="Q299" i="1" s="1"/>
  <c r="P298" i="1"/>
  <c r="Q298" i="1" s="1"/>
  <c r="P297" i="1"/>
  <c r="Q297" i="1" s="1"/>
  <c r="P296" i="1"/>
  <c r="Q296" i="1" s="1"/>
  <c r="P295" i="1"/>
  <c r="Q295" i="1" s="1"/>
  <c r="P294" i="1"/>
  <c r="Q294" i="1" s="1"/>
  <c r="P293" i="1"/>
  <c r="Q293" i="1" s="1"/>
  <c r="P292" i="1"/>
  <c r="Q292" i="1" s="1"/>
  <c r="P291" i="1"/>
  <c r="Q291" i="1" s="1"/>
  <c r="P290" i="1"/>
  <c r="Q290" i="1" s="1"/>
  <c r="P289" i="1"/>
  <c r="Q289" i="1" s="1"/>
  <c r="P288" i="1"/>
  <c r="Q288" i="1" s="1"/>
  <c r="P287" i="1"/>
  <c r="Q287" i="1" s="1"/>
  <c r="P286" i="1"/>
  <c r="Q286" i="1" s="1"/>
  <c r="P285" i="1"/>
  <c r="Q285" i="1" s="1"/>
  <c r="P284" i="1"/>
  <c r="Q284" i="1" s="1"/>
  <c r="P283" i="1"/>
  <c r="Q283" i="1" s="1"/>
  <c r="P282" i="1"/>
  <c r="Q282" i="1" s="1"/>
  <c r="P281" i="1"/>
  <c r="Q281" i="1" s="1"/>
  <c r="P280" i="1"/>
  <c r="Q280" i="1" s="1"/>
  <c r="P279" i="1"/>
  <c r="Q279" i="1" s="1"/>
  <c r="P278" i="1"/>
  <c r="Q278" i="1" s="1"/>
  <c r="P277" i="1"/>
  <c r="Q277" i="1" s="1"/>
  <c r="P276" i="1"/>
  <c r="Q276" i="1" s="1"/>
  <c r="P275" i="1"/>
  <c r="Q275" i="1" s="1"/>
  <c r="P274" i="1"/>
  <c r="Q274" i="1" s="1"/>
  <c r="P273" i="1"/>
  <c r="Q273" i="1" s="1"/>
  <c r="P272" i="1"/>
  <c r="Q272" i="1" s="1"/>
  <c r="P271" i="1"/>
  <c r="Q271" i="1" s="1"/>
  <c r="P270" i="1"/>
  <c r="Q270" i="1" s="1"/>
  <c r="P269" i="1"/>
  <c r="Q269" i="1" s="1"/>
  <c r="P268" i="1"/>
  <c r="Q268" i="1" s="1"/>
  <c r="P267" i="1"/>
  <c r="Q267" i="1" s="1"/>
  <c r="P266" i="1"/>
  <c r="Q266" i="1" s="1"/>
  <c r="P265" i="1"/>
  <c r="Q265" i="1" s="1"/>
  <c r="P264" i="1"/>
  <c r="Q264" i="1" s="1"/>
  <c r="P263" i="1"/>
  <c r="Q263" i="1" s="1"/>
  <c r="P262" i="1"/>
  <c r="Q262" i="1" s="1"/>
  <c r="P261" i="1"/>
  <c r="Q261" i="1" s="1"/>
  <c r="P260" i="1"/>
  <c r="Q260" i="1" s="1"/>
  <c r="P259" i="1"/>
  <c r="Q259" i="1" s="1"/>
  <c r="P258" i="1"/>
  <c r="Q258" i="1" s="1"/>
  <c r="P257" i="1"/>
  <c r="Q257" i="1" s="1"/>
  <c r="P256" i="1"/>
  <c r="Q256" i="1" s="1"/>
  <c r="P255" i="1"/>
  <c r="Q255" i="1" s="1"/>
  <c r="O222" i="1"/>
  <c r="Q222" i="1" s="1"/>
  <c r="O220" i="1"/>
  <c r="Q220" i="1" s="1"/>
  <c r="O218" i="1"/>
  <c r="Q218" i="1" s="1"/>
  <c r="O216" i="1"/>
  <c r="Q216" i="1" s="1"/>
  <c r="O214" i="1"/>
  <c r="Q214" i="1" s="1"/>
  <c r="O212" i="1"/>
  <c r="Q212" i="1" s="1"/>
  <c r="O210" i="1"/>
  <c r="Q210" i="1" s="1"/>
  <c r="O208" i="1"/>
  <c r="Q208" i="1" s="1"/>
  <c r="O206" i="1"/>
  <c r="Q206" i="1" s="1"/>
  <c r="O204" i="1"/>
  <c r="Q204" i="1" s="1"/>
  <c r="O202" i="1"/>
  <c r="Q202" i="1" s="1"/>
  <c r="O200" i="1"/>
  <c r="Q200" i="1" s="1"/>
  <c r="O198" i="1"/>
  <c r="Q198" i="1" s="1"/>
  <c r="O196" i="1"/>
  <c r="Q196" i="1" s="1"/>
  <c r="O194" i="1"/>
  <c r="Q194" i="1" s="1"/>
  <c r="O192" i="1"/>
  <c r="Q192" i="1" s="1"/>
  <c r="O147" i="1"/>
  <c r="Q147" i="1" s="1"/>
  <c r="O145" i="1"/>
  <c r="Q145" i="1" s="1"/>
  <c r="O143" i="1"/>
  <c r="Q143" i="1" s="1"/>
  <c r="O141" i="1"/>
  <c r="Q141" i="1" s="1"/>
  <c r="O139" i="1"/>
  <c r="Q139" i="1" s="1"/>
  <c r="O137" i="1"/>
  <c r="Q137" i="1" s="1"/>
  <c r="O136" i="1"/>
  <c r="Q136" i="1" s="1"/>
  <c r="O134" i="1"/>
  <c r="Q134" i="1" s="1"/>
  <c r="O132" i="1"/>
  <c r="Q132" i="1" s="1"/>
  <c r="O130" i="1"/>
  <c r="Q130" i="1" s="1"/>
  <c r="O128" i="1"/>
  <c r="Q128" i="1" s="1"/>
  <c r="O125" i="1"/>
  <c r="Q125" i="1" s="1"/>
  <c r="O123" i="1"/>
  <c r="Q123" i="1" s="1"/>
  <c r="O121" i="1"/>
  <c r="Q121" i="1" s="1"/>
  <c r="O119" i="1"/>
  <c r="Q119" i="1" s="1"/>
  <c r="P116" i="1"/>
  <c r="Q116" i="1" s="1"/>
  <c r="P113" i="1"/>
  <c r="Q113" i="1" s="1"/>
  <c r="P112" i="1"/>
  <c r="Q112" i="1" s="1"/>
  <c r="P109" i="1"/>
  <c r="Q109" i="1" s="1"/>
  <c r="P108" i="1"/>
  <c r="Q108" i="1" s="1"/>
  <c r="O117" i="1"/>
  <c r="Q117" i="1" s="1"/>
  <c r="P115" i="1"/>
  <c r="Q115" i="1" s="1"/>
  <c r="P114" i="1"/>
  <c r="Q114" i="1" s="1"/>
  <c r="P111" i="1"/>
  <c r="Q111" i="1" s="1"/>
  <c r="P110" i="1"/>
  <c r="Q110" i="1" s="1"/>
  <c r="P107" i="1"/>
  <c r="Q107" i="1" s="1"/>
  <c r="P106" i="1"/>
  <c r="Q106" i="1" s="1"/>
  <c r="P105" i="1"/>
  <c r="Q105" i="1" s="1"/>
  <c r="P104" i="1"/>
  <c r="Q104" i="1" s="1"/>
  <c r="P103" i="1"/>
  <c r="Q103" i="1" s="1"/>
  <c r="P102" i="1"/>
  <c r="Q102" i="1" s="1"/>
  <c r="P101" i="1"/>
  <c r="Q101" i="1" s="1"/>
  <c r="P100" i="1"/>
  <c r="Q100" i="1" s="1"/>
  <c r="P99" i="1"/>
  <c r="Q99" i="1" s="1"/>
  <c r="P98" i="1"/>
  <c r="Q98" i="1" s="1"/>
  <c r="P97" i="1"/>
  <c r="Q97" i="1" s="1"/>
  <c r="P96" i="1"/>
  <c r="Q96" i="1" s="1"/>
  <c r="P95" i="1"/>
  <c r="Q95" i="1" s="1"/>
  <c r="P94" i="1"/>
  <c r="Q94" i="1" s="1"/>
  <c r="P93" i="1"/>
  <c r="Q93" i="1" s="1"/>
  <c r="P92" i="1"/>
  <c r="Q92" i="1" s="1"/>
  <c r="P91" i="1"/>
  <c r="Q91" i="1" s="1"/>
  <c r="P90" i="1"/>
  <c r="Q90" i="1" s="1"/>
  <c r="P89" i="1"/>
  <c r="Q89" i="1" s="1"/>
  <c r="P88" i="1"/>
  <c r="Q88" i="1" s="1"/>
  <c r="P87" i="1"/>
  <c r="Q87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8" i="1"/>
  <c r="Q78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6" i="1"/>
  <c r="Q66" i="1" s="1"/>
  <c r="P65" i="1"/>
  <c r="Q65" i="1" s="1"/>
  <c r="P64" i="1"/>
  <c r="Q64" i="1" s="1"/>
  <c r="P63" i="1"/>
  <c r="Q63" i="1" s="1"/>
  <c r="P62" i="1"/>
  <c r="Q62" i="1" s="1"/>
  <c r="P61" i="1"/>
  <c r="Q61" i="1" s="1"/>
  <c r="P60" i="1"/>
  <c r="Q60" i="1" s="1"/>
  <c r="P59" i="1"/>
  <c r="Q59" i="1" s="1"/>
  <c r="P58" i="1"/>
  <c r="Q58" i="1" s="1"/>
  <c r="P57" i="1"/>
  <c r="Q57" i="1" s="1"/>
  <c r="P56" i="1"/>
  <c r="Q56" i="1" s="1"/>
  <c r="P55" i="1"/>
  <c r="Q55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7" i="1"/>
  <c r="Q47" i="1" s="1"/>
  <c r="P46" i="1"/>
  <c r="Q46" i="1" s="1"/>
  <c r="P45" i="1"/>
  <c r="P43" i="1"/>
  <c r="P41" i="1"/>
  <c r="P39" i="1"/>
  <c r="P37" i="1"/>
  <c r="P35" i="1"/>
  <c r="P33" i="1"/>
  <c r="P31" i="1"/>
  <c r="P29" i="1"/>
  <c r="P27" i="1"/>
  <c r="P25" i="1"/>
  <c r="P44" i="1"/>
  <c r="P42" i="1"/>
  <c r="P40" i="1"/>
  <c r="P38" i="1"/>
  <c r="P36" i="1"/>
  <c r="P34" i="1"/>
  <c r="P32" i="1"/>
  <c r="P30" i="1"/>
  <c r="P28" i="1"/>
  <c r="P26" i="1"/>
  <c r="P24" i="1"/>
  <c r="O23" i="1"/>
  <c r="Q23" i="1" s="1"/>
  <c r="O22" i="1"/>
  <c r="Q22" i="1" s="1"/>
  <c r="O21" i="1"/>
  <c r="O20" i="1"/>
  <c r="O19" i="1"/>
  <c r="Q19" i="1" s="1"/>
  <c r="O18" i="1"/>
  <c r="Q18" i="1" s="1"/>
  <c r="O17" i="1"/>
  <c r="O16" i="1"/>
  <c r="O15" i="1"/>
  <c r="Q15" i="1" s="1"/>
  <c r="O14" i="1"/>
  <c r="Q14" i="1" s="1"/>
  <c r="O13" i="1"/>
  <c r="O12" i="1"/>
  <c r="O11" i="1"/>
  <c r="Q11" i="1" s="1"/>
  <c r="O10" i="1"/>
  <c r="Q10" i="1" s="1"/>
  <c r="O9" i="1"/>
  <c r="O8" i="1"/>
  <c r="O7" i="1"/>
  <c r="Q7" i="1" s="1"/>
  <c r="O6" i="1"/>
  <c r="Q6" i="1" s="1"/>
  <c r="O5" i="1"/>
  <c r="Q1808" i="1"/>
  <c r="Q1807" i="1"/>
  <c r="Q1806" i="1"/>
  <c r="Q1804" i="1"/>
  <c r="Q1803" i="1"/>
  <c r="Q1802" i="1"/>
  <c r="Q1800" i="1"/>
  <c r="Q1799" i="1"/>
  <c r="Q1798" i="1"/>
  <c r="Q1796" i="1"/>
  <c r="Q1795" i="1"/>
  <c r="Q1794" i="1"/>
  <c r="Q1792" i="1"/>
  <c r="Q1791" i="1"/>
  <c r="Q1790" i="1"/>
  <c r="Q1788" i="1"/>
  <c r="Q1787" i="1"/>
  <c r="Q1786" i="1"/>
  <c r="Q1784" i="1"/>
  <c r="Q1783" i="1"/>
  <c r="Q1782" i="1"/>
  <c r="Q1780" i="1"/>
  <c r="Q1779" i="1"/>
  <c r="Q1778" i="1"/>
  <c r="O1605" i="1"/>
  <c r="P1605" i="1"/>
  <c r="O1603" i="1"/>
  <c r="P1603" i="1"/>
  <c r="O1601" i="1"/>
  <c r="P1601" i="1"/>
  <c r="O1599" i="1"/>
  <c r="P1599" i="1"/>
  <c r="O1597" i="1"/>
  <c r="P1597" i="1"/>
  <c r="O1595" i="1"/>
  <c r="P1595" i="1"/>
  <c r="O1593" i="1"/>
  <c r="P1593" i="1"/>
  <c r="O1591" i="1"/>
  <c r="P1591" i="1"/>
  <c r="O1589" i="1"/>
  <c r="P1589" i="1"/>
  <c r="O1587" i="1"/>
  <c r="P1587" i="1"/>
  <c r="O1585" i="1"/>
  <c r="P1585" i="1"/>
  <c r="O1583" i="1"/>
  <c r="P1583" i="1"/>
  <c r="O1581" i="1"/>
  <c r="P1581" i="1"/>
  <c r="O1579" i="1"/>
  <c r="P1579" i="1"/>
  <c r="O1577" i="1"/>
  <c r="P1577" i="1"/>
  <c r="O1575" i="1"/>
  <c r="P1575" i="1"/>
  <c r="O1573" i="1"/>
  <c r="P1573" i="1"/>
  <c r="O1571" i="1"/>
  <c r="P1571" i="1"/>
  <c r="O1569" i="1"/>
  <c r="P1569" i="1"/>
  <c r="O1567" i="1"/>
  <c r="P1567" i="1"/>
  <c r="O1565" i="1"/>
  <c r="P1565" i="1"/>
  <c r="O1563" i="1"/>
  <c r="P1563" i="1"/>
  <c r="O1561" i="1"/>
  <c r="P1561" i="1"/>
  <c r="O1559" i="1"/>
  <c r="P1559" i="1"/>
  <c r="O1557" i="1"/>
  <c r="P1557" i="1"/>
  <c r="O1555" i="1"/>
  <c r="P1555" i="1"/>
  <c r="O1553" i="1"/>
  <c r="P1553" i="1"/>
  <c r="O1606" i="1"/>
  <c r="P1606" i="1"/>
  <c r="O1604" i="1"/>
  <c r="P1604" i="1"/>
  <c r="O1602" i="1"/>
  <c r="P1602" i="1"/>
  <c r="O1600" i="1"/>
  <c r="P1600" i="1"/>
  <c r="O1598" i="1"/>
  <c r="P1598" i="1"/>
  <c r="O1596" i="1"/>
  <c r="P1596" i="1"/>
  <c r="O1594" i="1"/>
  <c r="P1594" i="1"/>
  <c r="O1592" i="1"/>
  <c r="P1592" i="1"/>
  <c r="O1590" i="1"/>
  <c r="P1590" i="1"/>
  <c r="O1588" i="1"/>
  <c r="P1588" i="1"/>
  <c r="O1586" i="1"/>
  <c r="P1586" i="1"/>
  <c r="O1584" i="1"/>
  <c r="P1584" i="1"/>
  <c r="O1582" i="1"/>
  <c r="P1582" i="1"/>
  <c r="O1580" i="1"/>
  <c r="P1580" i="1"/>
  <c r="O1578" i="1"/>
  <c r="P1578" i="1"/>
  <c r="O1576" i="1"/>
  <c r="P1576" i="1"/>
  <c r="O1574" i="1"/>
  <c r="P1574" i="1"/>
  <c r="O1572" i="1"/>
  <c r="P1572" i="1"/>
  <c r="O1570" i="1"/>
  <c r="P1570" i="1"/>
  <c r="O1568" i="1"/>
  <c r="P1568" i="1"/>
  <c r="O1566" i="1"/>
  <c r="P1566" i="1"/>
  <c r="O1564" i="1"/>
  <c r="P1564" i="1"/>
  <c r="O1562" i="1"/>
  <c r="P1562" i="1"/>
  <c r="O1560" i="1"/>
  <c r="P1560" i="1"/>
  <c r="O1558" i="1"/>
  <c r="P1558" i="1"/>
  <c r="O1556" i="1"/>
  <c r="P1556" i="1"/>
  <c r="O1554" i="1"/>
  <c r="P1554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Q1409" i="1" s="1"/>
  <c r="P1552" i="1"/>
  <c r="P1551" i="1"/>
  <c r="Q1551" i="1" s="1"/>
  <c r="P1550" i="1"/>
  <c r="P1549" i="1"/>
  <c r="Q1549" i="1" s="1"/>
  <c r="P1548" i="1"/>
  <c r="P1547" i="1"/>
  <c r="Q1547" i="1" s="1"/>
  <c r="P1546" i="1"/>
  <c r="P1545" i="1"/>
  <c r="Q1545" i="1" s="1"/>
  <c r="P1544" i="1"/>
  <c r="P1543" i="1"/>
  <c r="Q1543" i="1" s="1"/>
  <c r="P1542" i="1"/>
  <c r="P1541" i="1"/>
  <c r="Q1541" i="1" s="1"/>
  <c r="P1540" i="1"/>
  <c r="P1539" i="1"/>
  <c r="Q1539" i="1" s="1"/>
  <c r="P1538" i="1"/>
  <c r="P1537" i="1"/>
  <c r="Q1537" i="1" s="1"/>
  <c r="P1536" i="1"/>
  <c r="P1535" i="1"/>
  <c r="Q1535" i="1" s="1"/>
  <c r="P1534" i="1"/>
  <c r="P1533" i="1"/>
  <c r="Q1533" i="1" s="1"/>
  <c r="P1532" i="1"/>
  <c r="P1531" i="1"/>
  <c r="Q1531" i="1" s="1"/>
  <c r="P1530" i="1"/>
  <c r="P1529" i="1"/>
  <c r="Q1529" i="1" s="1"/>
  <c r="P1528" i="1"/>
  <c r="P1527" i="1"/>
  <c r="Q1527" i="1" s="1"/>
  <c r="P1526" i="1"/>
  <c r="P1525" i="1"/>
  <c r="Q1525" i="1" s="1"/>
  <c r="P1524" i="1"/>
  <c r="P1523" i="1"/>
  <c r="Q1523" i="1" s="1"/>
  <c r="P1522" i="1"/>
  <c r="P1521" i="1"/>
  <c r="Q1521" i="1" s="1"/>
  <c r="P1520" i="1"/>
  <c r="P1519" i="1"/>
  <c r="Q1519" i="1" s="1"/>
  <c r="P1518" i="1"/>
  <c r="P1517" i="1"/>
  <c r="Q1517" i="1" s="1"/>
  <c r="P1516" i="1"/>
  <c r="P1515" i="1"/>
  <c r="Q1515" i="1" s="1"/>
  <c r="P1514" i="1"/>
  <c r="P1513" i="1"/>
  <c r="Q1513" i="1" s="1"/>
  <c r="P1512" i="1"/>
  <c r="P1511" i="1"/>
  <c r="Q1511" i="1" s="1"/>
  <c r="P1510" i="1"/>
  <c r="P1509" i="1"/>
  <c r="Q1509" i="1" s="1"/>
  <c r="P1508" i="1"/>
  <c r="P1507" i="1"/>
  <c r="Q1507" i="1" s="1"/>
  <c r="P1506" i="1"/>
  <c r="P1505" i="1"/>
  <c r="Q1505" i="1" s="1"/>
  <c r="P1504" i="1"/>
  <c r="P1503" i="1"/>
  <c r="Q1503" i="1" s="1"/>
  <c r="P1502" i="1"/>
  <c r="P1501" i="1"/>
  <c r="Q1501" i="1" s="1"/>
  <c r="P1500" i="1"/>
  <c r="P1499" i="1"/>
  <c r="Q1499" i="1" s="1"/>
  <c r="P1498" i="1"/>
  <c r="P1497" i="1"/>
  <c r="Q1497" i="1" s="1"/>
  <c r="P1496" i="1"/>
  <c r="P1495" i="1"/>
  <c r="Q1495" i="1" s="1"/>
  <c r="P1494" i="1"/>
  <c r="P1493" i="1"/>
  <c r="Q1493" i="1" s="1"/>
  <c r="P1492" i="1"/>
  <c r="P1491" i="1"/>
  <c r="Q1491" i="1" s="1"/>
  <c r="P1490" i="1"/>
  <c r="P1489" i="1"/>
  <c r="Q1489" i="1" s="1"/>
  <c r="P1488" i="1"/>
  <c r="P1487" i="1"/>
  <c r="Q1487" i="1" s="1"/>
  <c r="P1486" i="1"/>
  <c r="P1485" i="1"/>
  <c r="Q1485" i="1" s="1"/>
  <c r="P1484" i="1"/>
  <c r="P1483" i="1"/>
  <c r="Q1483" i="1" s="1"/>
  <c r="P1482" i="1"/>
  <c r="P1481" i="1"/>
  <c r="Q1481" i="1" s="1"/>
  <c r="P1480" i="1"/>
  <c r="P1479" i="1"/>
  <c r="Q1479" i="1" s="1"/>
  <c r="P1478" i="1"/>
  <c r="P1477" i="1"/>
  <c r="Q1477" i="1" s="1"/>
  <c r="P1476" i="1"/>
  <c r="P1475" i="1"/>
  <c r="Q1475" i="1" s="1"/>
  <c r="P1474" i="1"/>
  <c r="P1473" i="1"/>
  <c r="Q1473" i="1" s="1"/>
  <c r="P1472" i="1"/>
  <c r="P1471" i="1"/>
  <c r="Q1471" i="1" s="1"/>
  <c r="P1470" i="1"/>
  <c r="P1469" i="1"/>
  <c r="Q1469" i="1" s="1"/>
  <c r="P1468" i="1"/>
  <c r="P1467" i="1"/>
  <c r="Q1467" i="1" s="1"/>
  <c r="P1466" i="1"/>
  <c r="P1465" i="1"/>
  <c r="Q1465" i="1" s="1"/>
  <c r="P1464" i="1"/>
  <c r="P1463" i="1"/>
  <c r="Q1463" i="1" s="1"/>
  <c r="P1462" i="1"/>
  <c r="P1461" i="1"/>
  <c r="Q1461" i="1" s="1"/>
  <c r="P1460" i="1"/>
  <c r="P1459" i="1"/>
  <c r="Q1459" i="1" s="1"/>
  <c r="P1458" i="1"/>
  <c r="P1457" i="1"/>
  <c r="Q1457" i="1" s="1"/>
  <c r="P1456" i="1"/>
  <c r="P1455" i="1"/>
  <c r="Q1455" i="1" s="1"/>
  <c r="P1454" i="1"/>
  <c r="P1453" i="1"/>
  <c r="Q1453" i="1" s="1"/>
  <c r="P1452" i="1"/>
  <c r="P1451" i="1"/>
  <c r="Q1451" i="1" s="1"/>
  <c r="P1450" i="1"/>
  <c r="P1449" i="1"/>
  <c r="Q1449" i="1" s="1"/>
  <c r="P1448" i="1"/>
  <c r="P1447" i="1"/>
  <c r="P1446" i="1"/>
  <c r="Q1446" i="1" s="1"/>
  <c r="P1445" i="1"/>
  <c r="P1444" i="1"/>
  <c r="Q1444" i="1" s="1"/>
  <c r="P1443" i="1"/>
  <c r="P1442" i="1"/>
  <c r="Q1442" i="1" s="1"/>
  <c r="P1441" i="1"/>
  <c r="P1440" i="1"/>
  <c r="Q1440" i="1" s="1"/>
  <c r="P1439" i="1"/>
  <c r="P1438" i="1"/>
  <c r="Q1438" i="1" s="1"/>
  <c r="P1437" i="1"/>
  <c r="P1436" i="1"/>
  <c r="Q1436" i="1" s="1"/>
  <c r="P1435" i="1"/>
  <c r="P1434" i="1"/>
  <c r="Q1434" i="1" s="1"/>
  <c r="P1433" i="1"/>
  <c r="P1432" i="1"/>
  <c r="Q1432" i="1" s="1"/>
  <c r="P1431" i="1"/>
  <c r="Q1431" i="1" s="1"/>
  <c r="P1430" i="1"/>
  <c r="P1429" i="1"/>
  <c r="Q1429" i="1" s="1"/>
  <c r="P1428" i="1"/>
  <c r="P1427" i="1"/>
  <c r="Q1427" i="1" s="1"/>
  <c r="P1426" i="1"/>
  <c r="P1425" i="1"/>
  <c r="P1424" i="1"/>
  <c r="Q1424" i="1" s="1"/>
  <c r="P1423" i="1"/>
  <c r="P1422" i="1"/>
  <c r="Q1422" i="1" s="1"/>
  <c r="P1421" i="1"/>
  <c r="P1420" i="1"/>
  <c r="Q1420" i="1" s="1"/>
  <c r="P1419" i="1"/>
  <c r="P1418" i="1"/>
  <c r="Q1418" i="1" s="1"/>
  <c r="P1417" i="1"/>
  <c r="P1416" i="1"/>
  <c r="Q1416" i="1" s="1"/>
  <c r="P1415" i="1"/>
  <c r="P1414" i="1"/>
  <c r="Q1414" i="1" s="1"/>
  <c r="P1413" i="1"/>
  <c r="P1412" i="1"/>
  <c r="Q1412" i="1" s="1"/>
  <c r="P1411" i="1"/>
  <c r="P1410" i="1"/>
  <c r="Q1410" i="1" s="1"/>
  <c r="Q1407" i="1"/>
  <c r="Q1406" i="1"/>
  <c r="Q1405" i="1"/>
  <c r="Q1403" i="1"/>
  <c r="Q1402" i="1"/>
  <c r="Q1401" i="1"/>
  <c r="Q1399" i="1"/>
  <c r="Q1398" i="1"/>
  <c r="Q1397" i="1"/>
  <c r="Q1395" i="1"/>
  <c r="Q1394" i="1"/>
  <c r="Q1393" i="1"/>
  <c r="Q1391" i="1"/>
  <c r="Q1390" i="1"/>
  <c r="Q1389" i="1"/>
  <c r="Q1387" i="1"/>
  <c r="Q1386" i="1"/>
  <c r="Q1385" i="1"/>
  <c r="Q1383" i="1"/>
  <c r="Q1382" i="1"/>
  <c r="Q1381" i="1"/>
  <c r="Q1379" i="1"/>
  <c r="Q1378" i="1"/>
  <c r="Q1377" i="1"/>
  <c r="Q1375" i="1"/>
  <c r="Q1374" i="1"/>
  <c r="Q1373" i="1"/>
  <c r="Q1371" i="1"/>
  <c r="Q1370" i="1"/>
  <c r="Q1369" i="1"/>
  <c r="Q1367" i="1"/>
  <c r="Q1366" i="1"/>
  <c r="Q1365" i="1"/>
  <c r="Q1363" i="1"/>
  <c r="Q1362" i="1"/>
  <c r="Q1361" i="1"/>
  <c r="Q1359" i="1"/>
  <c r="Q1358" i="1"/>
  <c r="Q1357" i="1"/>
  <c r="Q1355" i="1"/>
  <c r="Q1354" i="1"/>
  <c r="Q1353" i="1"/>
  <c r="Q1351" i="1"/>
  <c r="Q1350" i="1"/>
  <c r="Q1349" i="1"/>
  <c r="Q1347" i="1"/>
  <c r="Q1346" i="1"/>
  <c r="Q1345" i="1"/>
  <c r="Q1343" i="1"/>
  <c r="Q1342" i="1"/>
  <c r="Q1341" i="1"/>
  <c r="Q1339" i="1"/>
  <c r="Q1338" i="1"/>
  <c r="Q1337" i="1"/>
  <c r="Q1335" i="1"/>
  <c r="Q1334" i="1"/>
  <c r="Q1333" i="1"/>
  <c r="Q1331" i="1"/>
  <c r="Q1330" i="1"/>
  <c r="Q1329" i="1"/>
  <c r="Q1327" i="1"/>
  <c r="Q1326" i="1"/>
  <c r="Q1325" i="1"/>
  <c r="Q1323" i="1"/>
  <c r="Q1322" i="1"/>
  <c r="Q1321" i="1"/>
  <c r="Q1319" i="1"/>
  <c r="Q1318" i="1"/>
  <c r="Q1317" i="1"/>
  <c r="Q1315" i="1"/>
  <c r="Q1314" i="1"/>
  <c r="Q1313" i="1"/>
  <c r="Q1311" i="1"/>
  <c r="Q1310" i="1"/>
  <c r="Q1309" i="1"/>
  <c r="Q1307" i="1"/>
  <c r="Q1306" i="1"/>
  <c r="Q1305" i="1"/>
  <c r="Q1303" i="1"/>
  <c r="Q1302" i="1"/>
  <c r="Q1301" i="1"/>
  <c r="Q1299" i="1"/>
  <c r="Q1298" i="1"/>
  <c r="Q1297" i="1"/>
  <c r="Q1295" i="1"/>
  <c r="Q1294" i="1"/>
  <c r="Q1293" i="1"/>
  <c r="Q1291" i="1"/>
  <c r="Q1290" i="1"/>
  <c r="Q1289" i="1"/>
  <c r="Q1287" i="1"/>
  <c r="Q1286" i="1"/>
  <c r="Q1285" i="1"/>
  <c r="Q1283" i="1"/>
  <c r="Q1282" i="1"/>
  <c r="Q1281" i="1"/>
  <c r="Q1279" i="1"/>
  <c r="Q1278" i="1"/>
  <c r="Q1277" i="1"/>
  <c r="Q1275" i="1"/>
  <c r="Q1274" i="1"/>
  <c r="Q1273" i="1"/>
  <c r="Q1271" i="1"/>
  <c r="Q1270" i="1"/>
  <c r="Q1269" i="1"/>
  <c r="Q1267" i="1"/>
  <c r="Q1266" i="1"/>
  <c r="Q1265" i="1"/>
  <c r="Q1263" i="1"/>
  <c r="Q1262" i="1"/>
  <c r="Q1261" i="1"/>
  <c r="Q1259" i="1"/>
  <c r="Q1258" i="1"/>
  <c r="Q1257" i="1"/>
  <c r="Q1255" i="1"/>
  <c r="Q1254" i="1"/>
  <c r="Q1253" i="1"/>
  <c r="Q1251" i="1"/>
  <c r="Q1250" i="1"/>
  <c r="Q1249" i="1"/>
  <c r="Q1247" i="1"/>
  <c r="Q1246" i="1"/>
  <c r="Q1245" i="1"/>
  <c r="Q1243" i="1"/>
  <c r="Q1242" i="1"/>
  <c r="Q1241" i="1"/>
  <c r="Q1239" i="1"/>
  <c r="Q1238" i="1"/>
  <c r="Q1237" i="1"/>
  <c r="Q1235" i="1"/>
  <c r="Q1234" i="1"/>
  <c r="Q1233" i="1"/>
  <c r="Q1231" i="1"/>
  <c r="Q1230" i="1"/>
  <c r="Q1229" i="1"/>
  <c r="Q1227" i="1"/>
  <c r="Q1226" i="1"/>
  <c r="Q1225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8" i="1"/>
  <c r="Q1107" i="1"/>
  <c r="Q1106" i="1"/>
  <c r="Q1105" i="1"/>
  <c r="Q1104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Q764" i="1" s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Q763" i="1"/>
  <c r="Q760" i="1"/>
  <c r="Q759" i="1"/>
  <c r="Q758" i="1"/>
  <c r="Q757" i="1"/>
  <c r="Q756" i="1"/>
  <c r="Q755" i="1"/>
  <c r="Q752" i="1"/>
  <c r="Q751" i="1"/>
  <c r="Q749" i="1"/>
  <c r="Q748" i="1"/>
  <c r="Q747" i="1"/>
  <c r="Q746" i="1"/>
  <c r="Q745" i="1"/>
  <c r="Q744" i="1"/>
  <c r="Q743" i="1"/>
  <c r="Q740" i="1"/>
  <c r="Q739" i="1"/>
  <c r="Q738" i="1"/>
  <c r="Q735" i="1"/>
  <c r="Q734" i="1"/>
  <c r="Q731" i="1"/>
  <c r="Q730" i="1"/>
  <c r="Q727" i="1"/>
  <c r="Q726" i="1"/>
  <c r="Q723" i="1"/>
  <c r="Q722" i="1"/>
  <c r="Q719" i="1"/>
  <c r="Q718" i="1"/>
  <c r="Q715" i="1"/>
  <c r="Q714" i="1"/>
  <c r="Q711" i="1"/>
  <c r="Q710" i="1"/>
  <c r="Q707" i="1"/>
  <c r="Q706" i="1"/>
  <c r="Q703" i="1"/>
  <c r="Q702" i="1"/>
  <c r="Q699" i="1"/>
  <c r="Q698" i="1"/>
  <c r="Q695" i="1"/>
  <c r="Q694" i="1"/>
  <c r="Q691" i="1"/>
  <c r="Q690" i="1"/>
  <c r="Q687" i="1"/>
  <c r="Q686" i="1"/>
  <c r="Q683" i="1"/>
  <c r="Q682" i="1"/>
  <c r="Q679" i="1"/>
  <c r="Q678" i="1"/>
  <c r="Q675" i="1"/>
  <c r="Q674" i="1"/>
  <c r="Q671" i="1"/>
  <c r="Q670" i="1"/>
  <c r="Q667" i="1"/>
  <c r="Q666" i="1"/>
  <c r="Q663" i="1"/>
  <c r="Q662" i="1"/>
  <c r="Q659" i="1"/>
  <c r="Q658" i="1"/>
  <c r="Q655" i="1"/>
  <c r="Q654" i="1"/>
  <c r="Q651" i="1"/>
  <c r="Q650" i="1"/>
  <c r="Q647" i="1"/>
  <c r="Q646" i="1"/>
  <c r="Q643" i="1"/>
  <c r="Q642" i="1"/>
  <c r="Q639" i="1"/>
  <c r="Q638" i="1"/>
  <c r="Q634" i="1"/>
  <c r="Q631" i="1"/>
  <c r="Q630" i="1"/>
  <c r="Q627" i="1"/>
  <c r="Q626" i="1"/>
  <c r="Q623" i="1"/>
  <c r="Q622" i="1"/>
  <c r="Q619" i="1"/>
  <c r="Q618" i="1"/>
  <c r="Q615" i="1"/>
  <c r="Q614" i="1"/>
  <c r="Q611" i="1"/>
  <c r="Q610" i="1"/>
  <c r="Q607" i="1"/>
  <c r="Q606" i="1"/>
  <c r="Q603" i="1"/>
  <c r="Q602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Q564" i="1" s="1"/>
  <c r="O563" i="1"/>
  <c r="Q563" i="1" s="1"/>
  <c r="O562" i="1"/>
  <c r="Q562" i="1" s="1"/>
  <c r="O561" i="1"/>
  <c r="Q561" i="1" s="1"/>
  <c r="O560" i="1"/>
  <c r="Q560" i="1" s="1"/>
  <c r="O559" i="1"/>
  <c r="Q559" i="1" s="1"/>
  <c r="O558" i="1"/>
  <c r="Q558" i="1" s="1"/>
  <c r="O557" i="1"/>
  <c r="Q557" i="1" s="1"/>
  <c r="O556" i="1"/>
  <c r="Q556" i="1" s="1"/>
  <c r="O555" i="1"/>
  <c r="Q555" i="1" s="1"/>
  <c r="O554" i="1"/>
  <c r="Q554" i="1" s="1"/>
  <c r="O553" i="1"/>
  <c r="Q553" i="1" s="1"/>
  <c r="O552" i="1"/>
  <c r="Q552" i="1" s="1"/>
  <c r="O551" i="1"/>
  <c r="Q551" i="1" s="1"/>
  <c r="O550" i="1"/>
  <c r="Q550" i="1" s="1"/>
  <c r="O549" i="1"/>
  <c r="O548" i="1"/>
  <c r="Q548" i="1" s="1"/>
  <c r="O547" i="1"/>
  <c r="Q547" i="1" s="1"/>
  <c r="O546" i="1"/>
  <c r="Q546" i="1" s="1"/>
  <c r="O545" i="1"/>
  <c r="Q545" i="1" s="1"/>
  <c r="O544" i="1"/>
  <c r="Q544" i="1" s="1"/>
  <c r="O543" i="1"/>
  <c r="Q543" i="1" s="1"/>
  <c r="O542" i="1"/>
  <c r="Q542" i="1" s="1"/>
  <c r="O541" i="1"/>
  <c r="Q541" i="1" s="1"/>
  <c r="O540" i="1"/>
  <c r="Q540" i="1" s="1"/>
  <c r="O539" i="1"/>
  <c r="Q539" i="1" s="1"/>
  <c r="O538" i="1"/>
  <c r="Q538" i="1" s="1"/>
  <c r="O537" i="1"/>
  <c r="Q537" i="1" s="1"/>
  <c r="O536" i="1"/>
  <c r="Q536" i="1" s="1"/>
  <c r="O535" i="1"/>
  <c r="Q535" i="1" s="1"/>
  <c r="O534" i="1"/>
  <c r="Q534" i="1" s="1"/>
  <c r="O533" i="1"/>
  <c r="O532" i="1"/>
  <c r="Q532" i="1" s="1"/>
  <c r="O531" i="1"/>
  <c r="Q531" i="1" s="1"/>
  <c r="O530" i="1"/>
  <c r="Q530" i="1" s="1"/>
  <c r="O529" i="1"/>
  <c r="Q529" i="1" s="1"/>
  <c r="O528" i="1"/>
  <c r="Q528" i="1" s="1"/>
  <c r="O527" i="1"/>
  <c r="Q527" i="1" s="1"/>
  <c r="O526" i="1"/>
  <c r="Q526" i="1" s="1"/>
  <c r="O525" i="1"/>
  <c r="Q525" i="1" s="1"/>
  <c r="O524" i="1"/>
  <c r="Q524" i="1" s="1"/>
  <c r="O523" i="1"/>
  <c r="Q523" i="1" s="1"/>
  <c r="O522" i="1"/>
  <c r="Q522" i="1" s="1"/>
  <c r="O521" i="1"/>
  <c r="Q521" i="1" s="1"/>
  <c r="O520" i="1"/>
  <c r="Q520" i="1" s="1"/>
  <c r="O519" i="1"/>
  <c r="Q519" i="1" s="1"/>
  <c r="O518" i="1"/>
  <c r="Q518" i="1" s="1"/>
  <c r="O517" i="1"/>
  <c r="O516" i="1"/>
  <c r="Q516" i="1" s="1"/>
  <c r="O515" i="1"/>
  <c r="Q515" i="1" s="1"/>
  <c r="O514" i="1"/>
  <c r="Q514" i="1" s="1"/>
  <c r="O513" i="1"/>
  <c r="Q513" i="1" s="1"/>
  <c r="O512" i="1"/>
  <c r="Q512" i="1" s="1"/>
  <c r="O511" i="1"/>
  <c r="Q511" i="1" s="1"/>
  <c r="O510" i="1"/>
  <c r="Q510" i="1" s="1"/>
  <c r="O509" i="1"/>
  <c r="Q509" i="1" s="1"/>
  <c r="O508" i="1"/>
  <c r="Q508" i="1" s="1"/>
  <c r="O507" i="1"/>
  <c r="Q507" i="1" s="1"/>
  <c r="O506" i="1"/>
  <c r="Q506" i="1" s="1"/>
  <c r="O505" i="1"/>
  <c r="Q505" i="1" s="1"/>
  <c r="O504" i="1"/>
  <c r="Q504" i="1" s="1"/>
  <c r="O503" i="1"/>
  <c r="Q503" i="1" s="1"/>
  <c r="O502" i="1"/>
  <c r="Q502" i="1" s="1"/>
  <c r="O501" i="1"/>
  <c r="Q501" i="1" s="1"/>
  <c r="O500" i="1"/>
  <c r="Q500" i="1" s="1"/>
  <c r="O499" i="1"/>
  <c r="Q499" i="1" s="1"/>
  <c r="O498" i="1"/>
  <c r="Q498" i="1" s="1"/>
  <c r="O497" i="1"/>
  <c r="Q497" i="1" s="1"/>
  <c r="O496" i="1"/>
  <c r="Q496" i="1" s="1"/>
  <c r="O495" i="1"/>
  <c r="Q495" i="1" s="1"/>
  <c r="O494" i="1"/>
  <c r="Q494" i="1" s="1"/>
  <c r="O493" i="1"/>
  <c r="Q493" i="1" s="1"/>
  <c r="O492" i="1"/>
  <c r="Q492" i="1" s="1"/>
  <c r="O491" i="1"/>
  <c r="Q491" i="1" s="1"/>
  <c r="O490" i="1"/>
  <c r="Q490" i="1" s="1"/>
  <c r="O489" i="1"/>
  <c r="Q489" i="1" s="1"/>
  <c r="O488" i="1"/>
  <c r="Q488" i="1" s="1"/>
  <c r="O487" i="1"/>
  <c r="Q487" i="1" s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Q549" i="1"/>
  <c r="Q533" i="1"/>
  <c r="Q517" i="1"/>
  <c r="O435" i="1"/>
  <c r="Q435" i="1" s="1"/>
  <c r="O434" i="1"/>
  <c r="Q434" i="1" s="1"/>
  <c r="O433" i="1"/>
  <c r="Q433" i="1" s="1"/>
  <c r="O432" i="1"/>
  <c r="Q432" i="1" s="1"/>
  <c r="O431" i="1"/>
  <c r="Q431" i="1" s="1"/>
  <c r="O430" i="1"/>
  <c r="Q430" i="1" s="1"/>
  <c r="O429" i="1"/>
  <c r="Q429" i="1" s="1"/>
  <c r="O428" i="1"/>
  <c r="O427" i="1"/>
  <c r="Q427" i="1" s="1"/>
  <c r="O426" i="1"/>
  <c r="Q426" i="1" s="1"/>
  <c r="O425" i="1"/>
  <c r="Q425" i="1" s="1"/>
  <c r="O424" i="1"/>
  <c r="Q424" i="1" s="1"/>
  <c r="O423" i="1"/>
  <c r="Q423" i="1" s="1"/>
  <c r="O422" i="1"/>
  <c r="Q422" i="1" s="1"/>
  <c r="O421" i="1"/>
  <c r="Q421" i="1" s="1"/>
  <c r="O420" i="1"/>
  <c r="O419" i="1"/>
  <c r="Q419" i="1" s="1"/>
  <c r="O418" i="1"/>
  <c r="Q418" i="1" s="1"/>
  <c r="O417" i="1"/>
  <c r="Q417" i="1" s="1"/>
  <c r="O416" i="1"/>
  <c r="Q416" i="1" s="1"/>
  <c r="O415" i="1"/>
  <c r="Q415" i="1" s="1"/>
  <c r="O414" i="1"/>
  <c r="Q414" i="1" s="1"/>
  <c r="O413" i="1"/>
  <c r="Q413" i="1" s="1"/>
  <c r="O412" i="1"/>
  <c r="O411" i="1"/>
  <c r="Q411" i="1" s="1"/>
  <c r="O410" i="1"/>
  <c r="Q410" i="1" s="1"/>
  <c r="O409" i="1"/>
  <c r="Q409" i="1" s="1"/>
  <c r="O408" i="1"/>
  <c r="Q408" i="1" s="1"/>
  <c r="O407" i="1"/>
  <c r="Q407" i="1" s="1"/>
  <c r="O406" i="1"/>
  <c r="Q406" i="1" s="1"/>
  <c r="O405" i="1"/>
  <c r="Q405" i="1" s="1"/>
  <c r="O404" i="1"/>
  <c r="O403" i="1"/>
  <c r="Q403" i="1" s="1"/>
  <c r="O402" i="1"/>
  <c r="Q402" i="1" s="1"/>
  <c r="O401" i="1"/>
  <c r="Q401" i="1" s="1"/>
  <c r="O400" i="1"/>
  <c r="Q400" i="1" s="1"/>
  <c r="O399" i="1"/>
  <c r="Q399" i="1" s="1"/>
  <c r="O398" i="1"/>
  <c r="Q398" i="1" s="1"/>
  <c r="O397" i="1"/>
  <c r="Q397" i="1" s="1"/>
  <c r="O396" i="1"/>
  <c r="Q396" i="1" s="1"/>
  <c r="O395" i="1"/>
  <c r="Q395" i="1" s="1"/>
  <c r="O394" i="1"/>
  <c r="Q394" i="1" s="1"/>
  <c r="O393" i="1"/>
  <c r="Q393" i="1" s="1"/>
  <c r="O392" i="1"/>
  <c r="Q392" i="1" s="1"/>
  <c r="O391" i="1"/>
  <c r="Q391" i="1" s="1"/>
  <c r="O390" i="1"/>
  <c r="Q390" i="1" s="1"/>
  <c r="Q428" i="1"/>
  <c r="Q420" i="1"/>
  <c r="Q412" i="1"/>
  <c r="Q404" i="1"/>
  <c r="O254" i="1"/>
  <c r="Q254" i="1" s="1"/>
  <c r="O253" i="1"/>
  <c r="Q253" i="1" s="1"/>
  <c r="O252" i="1"/>
  <c r="O251" i="1"/>
  <c r="Q251" i="1" s="1"/>
  <c r="O250" i="1"/>
  <c r="Q250" i="1" s="1"/>
  <c r="O249" i="1"/>
  <c r="Q249" i="1" s="1"/>
  <c r="O248" i="1"/>
  <c r="O247" i="1"/>
  <c r="Q247" i="1" s="1"/>
  <c r="O246" i="1"/>
  <c r="Q246" i="1" s="1"/>
  <c r="O245" i="1"/>
  <c r="Q245" i="1" s="1"/>
  <c r="O244" i="1"/>
  <c r="Q244" i="1" s="1"/>
  <c r="O243" i="1"/>
  <c r="Q243" i="1" s="1"/>
  <c r="O242" i="1"/>
  <c r="Q242" i="1" s="1"/>
  <c r="O241" i="1"/>
  <c r="Q241" i="1" s="1"/>
  <c r="O240" i="1"/>
  <c r="O239" i="1"/>
  <c r="Q239" i="1" s="1"/>
  <c r="O238" i="1"/>
  <c r="Q238" i="1" s="1"/>
  <c r="O237" i="1"/>
  <c r="Q237" i="1" s="1"/>
  <c r="O236" i="1"/>
  <c r="O235" i="1"/>
  <c r="Q235" i="1" s="1"/>
  <c r="O234" i="1"/>
  <c r="Q234" i="1" s="1"/>
  <c r="O233" i="1"/>
  <c r="Q233" i="1" s="1"/>
  <c r="O232" i="1"/>
  <c r="O231" i="1"/>
  <c r="Q231" i="1" s="1"/>
  <c r="O230" i="1"/>
  <c r="Q230" i="1" s="1"/>
  <c r="O229" i="1"/>
  <c r="Q229" i="1" s="1"/>
  <c r="O228" i="1"/>
  <c r="Q228" i="1" s="1"/>
  <c r="O227" i="1"/>
  <c r="Q227" i="1" s="1"/>
  <c r="O226" i="1"/>
  <c r="Q226" i="1" s="1"/>
  <c r="O225" i="1"/>
  <c r="Q225" i="1" s="1"/>
  <c r="O224" i="1"/>
  <c r="Q224" i="1" s="1"/>
  <c r="Q252" i="1"/>
  <c r="Q248" i="1"/>
  <c r="Q240" i="1"/>
  <c r="Q236" i="1"/>
  <c r="Q232" i="1"/>
  <c r="O190" i="1"/>
  <c r="Q190" i="1" s="1"/>
  <c r="O189" i="1"/>
  <c r="O188" i="1"/>
  <c r="O187" i="1"/>
  <c r="Q187" i="1" s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Q189" i="1"/>
  <c r="Q188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21" i="1"/>
  <c r="Q20" i="1"/>
  <c r="Q17" i="1"/>
  <c r="Q16" i="1"/>
  <c r="Q13" i="1"/>
  <c r="Q12" i="1"/>
  <c r="Q9" i="1"/>
  <c r="Q8" i="1"/>
  <c r="Q5" i="1"/>
  <c r="O45" i="1"/>
  <c r="Q45" i="1" s="1"/>
  <c r="O44" i="1"/>
  <c r="O43" i="1"/>
  <c r="Q43" i="1" s="1"/>
  <c r="O42" i="1"/>
  <c r="Q42" i="1" s="1"/>
  <c r="O41" i="1"/>
  <c r="O40" i="1"/>
  <c r="Q40" i="1" s="1"/>
  <c r="O39" i="1"/>
  <c r="O38" i="1"/>
  <c r="Q38" i="1" s="1"/>
  <c r="O37" i="1"/>
  <c r="Q37" i="1" s="1"/>
  <c r="O36" i="1"/>
  <c r="O35" i="1"/>
  <c r="Q35" i="1" s="1"/>
  <c r="O34" i="1"/>
  <c r="Q34" i="1" s="1"/>
  <c r="O33" i="1"/>
  <c r="O32" i="1"/>
  <c r="Q32" i="1" s="1"/>
  <c r="O31" i="1"/>
  <c r="O30" i="1"/>
  <c r="Q30" i="1" s="1"/>
  <c r="O29" i="1"/>
  <c r="Q29" i="1" s="1"/>
  <c r="O28" i="1"/>
  <c r="O27" i="1"/>
  <c r="Q27" i="1" s="1"/>
  <c r="O26" i="1"/>
  <c r="Q26" i="1" s="1"/>
  <c r="O25" i="1"/>
  <c r="O24" i="1"/>
  <c r="Q24" i="1" s="1"/>
  <c r="Q4" i="1"/>
  <c r="Q36" i="1" l="1"/>
  <c r="Q44" i="1"/>
  <c r="Q25" i="1"/>
  <c r="Q33" i="1"/>
  <c r="Q41" i="1"/>
  <c r="Q565" i="1"/>
  <c r="Q31" i="1"/>
  <c r="Q39" i="1"/>
  <c r="Q28" i="1"/>
  <c r="Q986" i="1"/>
  <c r="Q994" i="1"/>
  <c r="Q1002" i="1"/>
  <c r="Q1010" i="1"/>
  <c r="Q1018" i="1"/>
  <c r="Q1026" i="1"/>
  <c r="Q1034" i="1"/>
  <c r="Q1042" i="1"/>
  <c r="Q1050" i="1"/>
  <c r="Q1058" i="1"/>
  <c r="Q1066" i="1"/>
  <c r="Q1074" i="1"/>
  <c r="Q882" i="1"/>
  <c r="Q890" i="1"/>
  <c r="Q898" i="1"/>
  <c r="Q906" i="1"/>
  <c r="Q914" i="1"/>
  <c r="Q922" i="1"/>
  <c r="Q1622" i="1"/>
  <c r="Q1646" i="1"/>
  <c r="Q1678" i="1"/>
  <c r="Q1617" i="1"/>
  <c r="Q1697" i="1"/>
  <c r="Q1769" i="1"/>
  <c r="Q1811" i="1"/>
  <c r="Q1623" i="1"/>
  <c r="Q1655" i="1"/>
  <c r="Q1695" i="1"/>
  <c r="Q1727" i="1"/>
  <c r="Q1759" i="1"/>
  <c r="Q374" i="1"/>
  <c r="Q440" i="1"/>
  <c r="Q448" i="1"/>
  <c r="Q456" i="1"/>
  <c r="Q464" i="1"/>
  <c r="Q472" i="1"/>
  <c r="Q480" i="1"/>
  <c r="Q584" i="1"/>
  <c r="Q592" i="1"/>
  <c r="Q1013" i="1"/>
  <c r="Q1045" i="1"/>
  <c r="Q1077" i="1"/>
  <c r="Q885" i="1"/>
  <c r="Q917" i="1"/>
  <c r="Q1088" i="1"/>
  <c r="Q1096" i="1"/>
  <c r="Q1629" i="1"/>
  <c r="Q1637" i="1"/>
  <c r="Q1669" i="1"/>
  <c r="Q1685" i="1"/>
  <c r="Q1709" i="1"/>
  <c r="Q1717" i="1"/>
  <c r="Q1733" i="1"/>
  <c r="Q1749" i="1"/>
  <c r="Q1611" i="1"/>
  <c r="Q1643" i="1"/>
  <c r="Q1675" i="1"/>
  <c r="Q1707" i="1"/>
  <c r="Q1739" i="1"/>
  <c r="Q1692" i="1"/>
  <c r="Q1740" i="1"/>
  <c r="Q1748" i="1"/>
  <c r="Q1756" i="1"/>
  <c r="Q1764" i="1"/>
  <c r="Q1772" i="1"/>
  <c r="Q1626" i="1"/>
  <c r="Q851" i="1"/>
  <c r="Q853" i="1"/>
  <c r="Q855" i="1"/>
  <c r="Q857" i="1"/>
  <c r="Q859" i="1"/>
  <c r="Q861" i="1"/>
  <c r="Q863" i="1"/>
  <c r="Q865" i="1"/>
  <c r="Q867" i="1"/>
  <c r="Q869" i="1"/>
  <c r="Q871" i="1"/>
  <c r="Q873" i="1"/>
  <c r="Q875" i="1"/>
  <c r="Q566" i="1"/>
  <c r="Q568" i="1"/>
  <c r="Q570" i="1"/>
  <c r="Q572" i="1"/>
  <c r="Q574" i="1"/>
  <c r="Q576" i="1"/>
  <c r="Q578" i="1"/>
  <c r="Q766" i="1"/>
  <c r="Q768" i="1"/>
  <c r="Q770" i="1"/>
  <c r="Q772" i="1"/>
  <c r="Q774" i="1"/>
  <c r="Q776" i="1"/>
  <c r="Q778" i="1"/>
  <c r="Q780" i="1"/>
  <c r="Q782" i="1"/>
  <c r="Q784" i="1"/>
  <c r="Q786" i="1"/>
  <c r="Q788" i="1"/>
  <c r="Q790" i="1"/>
  <c r="Q792" i="1"/>
  <c r="Q794" i="1"/>
  <c r="Q796" i="1"/>
  <c r="Q798" i="1"/>
  <c r="Q800" i="1"/>
  <c r="Q802" i="1"/>
  <c r="Q804" i="1"/>
  <c r="Q806" i="1"/>
  <c r="Q808" i="1"/>
  <c r="Q810" i="1"/>
  <c r="Q812" i="1"/>
  <c r="Q814" i="1"/>
  <c r="Q816" i="1"/>
  <c r="Q818" i="1"/>
  <c r="Q820" i="1"/>
  <c r="Q822" i="1"/>
  <c r="Q824" i="1"/>
  <c r="Q826" i="1"/>
  <c r="Q828" i="1"/>
  <c r="Q830" i="1"/>
  <c r="Q832" i="1"/>
  <c r="Q834" i="1"/>
  <c r="Q836" i="1"/>
  <c r="Q838" i="1"/>
  <c r="Q840" i="1"/>
  <c r="Q842" i="1"/>
  <c r="Q844" i="1"/>
  <c r="Q846" i="1"/>
  <c r="Q848" i="1"/>
  <c r="Q850" i="1"/>
  <c r="Q598" i="1"/>
  <c r="Q1561" i="1"/>
  <c r="Q1563" i="1"/>
  <c r="Q1565" i="1"/>
  <c r="Q1567" i="1"/>
  <c r="O1" i="1"/>
  <c r="P1" i="1"/>
  <c r="Q1810" i="1"/>
  <c r="Q1102" i="1"/>
  <c r="Q1569" i="1"/>
  <c r="Q1571" i="1"/>
  <c r="Q1573" i="1"/>
  <c r="Q1575" i="1"/>
  <c r="Q1577" i="1"/>
  <c r="Q1579" i="1"/>
  <c r="Q1581" i="1"/>
  <c r="Q1583" i="1"/>
  <c r="Q1585" i="1"/>
  <c r="Q1587" i="1"/>
  <c r="Q1589" i="1"/>
  <c r="Q1591" i="1"/>
  <c r="Q1593" i="1"/>
  <c r="Q1595" i="1"/>
  <c r="Q1597" i="1"/>
  <c r="Q1599" i="1"/>
  <c r="Q1601" i="1"/>
  <c r="Q314" i="1"/>
  <c r="Q1411" i="1"/>
  <c r="Q1413" i="1"/>
  <c r="Q1415" i="1"/>
  <c r="Q1417" i="1"/>
  <c r="Q1419" i="1"/>
  <c r="Q1421" i="1"/>
  <c r="Q1423" i="1"/>
  <c r="Q1425" i="1"/>
  <c r="Q1426" i="1"/>
  <c r="Q1428" i="1"/>
  <c r="Q1430" i="1"/>
  <c r="Q1433" i="1"/>
  <c r="Q1435" i="1"/>
  <c r="Q1437" i="1"/>
  <c r="Q1439" i="1"/>
  <c r="Q1441" i="1"/>
  <c r="Q1443" i="1"/>
  <c r="Q1445" i="1"/>
  <c r="Q1447" i="1"/>
  <c r="Q1448" i="1"/>
  <c r="Q1450" i="1"/>
  <c r="Q1452" i="1"/>
  <c r="Q1454" i="1"/>
  <c r="Q1456" i="1"/>
  <c r="Q1458" i="1"/>
  <c r="Q1460" i="1"/>
  <c r="Q1462" i="1"/>
  <c r="Q1464" i="1"/>
  <c r="Q1466" i="1"/>
  <c r="Q1468" i="1"/>
  <c r="Q1470" i="1"/>
  <c r="Q1472" i="1"/>
  <c r="Q1474" i="1"/>
  <c r="Q1476" i="1"/>
  <c r="Q1478" i="1"/>
  <c r="Q1480" i="1"/>
  <c r="Q1482" i="1"/>
  <c r="Q1484" i="1"/>
  <c r="Q1486" i="1"/>
  <c r="Q1488" i="1"/>
  <c r="Q1490" i="1"/>
  <c r="Q1492" i="1"/>
  <c r="Q1494" i="1"/>
  <c r="Q1496" i="1"/>
  <c r="Q1498" i="1"/>
  <c r="Q1500" i="1"/>
  <c r="Q1502" i="1"/>
  <c r="Q1504" i="1"/>
  <c r="Q1506" i="1"/>
  <c r="Q1508" i="1"/>
  <c r="Q1510" i="1"/>
  <c r="Q1512" i="1"/>
  <c r="Q1514" i="1"/>
  <c r="Q1516" i="1"/>
  <c r="Q1518" i="1"/>
  <c r="Q1520" i="1"/>
  <c r="Q1522" i="1"/>
  <c r="Q1524" i="1"/>
  <c r="Q1526" i="1"/>
  <c r="Q1528" i="1"/>
  <c r="Q1530" i="1"/>
  <c r="Q1532" i="1"/>
  <c r="Q1534" i="1"/>
  <c r="Q1536" i="1"/>
  <c r="Q1538" i="1"/>
  <c r="Q1540" i="1"/>
  <c r="Q1542" i="1"/>
  <c r="Q1544" i="1"/>
  <c r="Q1546" i="1"/>
  <c r="Q1548" i="1"/>
  <c r="Q1550" i="1"/>
  <c r="Q1552" i="1"/>
  <c r="Q1554" i="1"/>
  <c r="Q1556" i="1"/>
  <c r="Q1558" i="1"/>
  <c r="Q1560" i="1"/>
  <c r="Q1562" i="1"/>
  <c r="Q1564" i="1"/>
  <c r="Q1566" i="1"/>
  <c r="Q1568" i="1"/>
  <c r="Q1570" i="1"/>
  <c r="Q1572" i="1"/>
  <c r="Q1574" i="1"/>
  <c r="Q1576" i="1"/>
  <c r="Q1578" i="1"/>
  <c r="Q1580" i="1"/>
  <c r="Q1582" i="1"/>
  <c r="Q1584" i="1"/>
  <c r="Q1586" i="1"/>
  <c r="Q1588" i="1"/>
  <c r="Q1590" i="1"/>
  <c r="Q1592" i="1"/>
  <c r="Q1594" i="1"/>
  <c r="Q1596" i="1"/>
  <c r="Q1598" i="1"/>
  <c r="Q1600" i="1"/>
  <c r="Q1602" i="1"/>
  <c r="Q1604" i="1"/>
  <c r="Q1606" i="1"/>
  <c r="Q599" i="1"/>
  <c r="Q313" i="1"/>
  <c r="Q1103" i="1"/>
  <c r="Q567" i="1"/>
  <c r="Q569" i="1"/>
  <c r="Q571" i="1"/>
  <c r="Q573" i="1"/>
  <c r="Q575" i="1"/>
  <c r="Q577" i="1"/>
  <c r="Q579" i="1"/>
  <c r="Q765" i="1"/>
  <c r="Q767" i="1"/>
  <c r="Q769" i="1"/>
  <c r="Q771" i="1"/>
  <c r="Q773" i="1"/>
  <c r="Q775" i="1"/>
  <c r="Q777" i="1"/>
  <c r="Q779" i="1"/>
  <c r="Q781" i="1"/>
  <c r="Q783" i="1"/>
  <c r="Q785" i="1"/>
  <c r="Q787" i="1"/>
  <c r="Q789" i="1"/>
  <c r="Q791" i="1"/>
  <c r="Q793" i="1"/>
  <c r="Q795" i="1"/>
  <c r="Q797" i="1"/>
  <c r="Q799" i="1"/>
  <c r="Q801" i="1"/>
  <c r="Q803" i="1"/>
  <c r="Q805" i="1"/>
  <c r="Q807" i="1"/>
  <c r="Q809" i="1"/>
  <c r="Q811" i="1"/>
  <c r="Q813" i="1"/>
  <c r="Q815" i="1"/>
  <c r="Q817" i="1"/>
  <c r="Q819" i="1"/>
  <c r="Q821" i="1"/>
  <c r="Q823" i="1"/>
  <c r="Q825" i="1"/>
  <c r="Q827" i="1"/>
  <c r="Q829" i="1"/>
  <c r="Q831" i="1"/>
  <c r="Q833" i="1"/>
  <c r="Q835" i="1"/>
  <c r="Q837" i="1"/>
  <c r="Q839" i="1"/>
  <c r="Q841" i="1"/>
  <c r="Q843" i="1"/>
  <c r="Q845" i="1"/>
  <c r="Q847" i="1"/>
  <c r="Q849" i="1"/>
  <c r="Q852" i="1"/>
  <c r="Q854" i="1"/>
  <c r="Q856" i="1"/>
  <c r="Q858" i="1"/>
  <c r="Q860" i="1"/>
  <c r="Q862" i="1"/>
  <c r="Q864" i="1"/>
  <c r="Q866" i="1"/>
  <c r="Q868" i="1"/>
  <c r="Q870" i="1"/>
  <c r="Q872" i="1"/>
  <c r="Q874" i="1"/>
  <c r="Q876" i="1"/>
  <c r="Q1553" i="1"/>
  <c r="Q1555" i="1"/>
  <c r="Q1557" i="1"/>
  <c r="Q1559" i="1"/>
  <c r="Q1603" i="1"/>
  <c r="Q1605" i="1"/>
  <c r="Q1" i="1" l="1"/>
</calcChain>
</file>

<file path=xl/sharedStrings.xml><?xml version="1.0" encoding="utf-8"?>
<sst xmlns="http://schemas.openxmlformats.org/spreadsheetml/2006/main" count="1828" uniqueCount="1828">
  <si>
    <t>ENTE - UF</t>
  </si>
  <si>
    <t>Ano_DIPR</t>
  </si>
  <si>
    <t>12 - BC - SERVIDORES - CIVIS</t>
  </si>
  <si>
    <t>13 - BC - APOSENTADOS - CIVIS</t>
  </si>
  <si>
    <t>14 - BC - PENSIONISTAS - CIVIS</t>
  </si>
  <si>
    <t>62 - BC UG - DOS SERVIDORES DA UG - CIVIS</t>
  </si>
  <si>
    <t>63 - BC UG - DOS AFASTADOS - CIVIS</t>
  </si>
  <si>
    <t>64 - BC UG - DOS APOSENTADOS - CIVIS</t>
  </si>
  <si>
    <t>65 - BC UG - DOS PENSIONISTAS - CIVIS</t>
  </si>
  <si>
    <t>ABADIA DE GOIÁS - GO</t>
  </si>
  <si>
    <t>ABADIÂNIA - GO</t>
  </si>
  <si>
    <t>ABREULÂNDIA - TO</t>
  </si>
  <si>
    <t>AÇAILÂNDIA - MA</t>
  </si>
  <si>
    <t>ACARAPÉ - CE</t>
  </si>
  <si>
    <t>ACOPIARA - CE</t>
  </si>
  <si>
    <t>ACREÚNA - GO</t>
  </si>
  <si>
    <t>ADRIANÓPOLIS - PR</t>
  </si>
  <si>
    <t>AFOGADOS DA INGAZEIRA - PE</t>
  </si>
  <si>
    <t>AFRÂNIO - PE</t>
  </si>
  <si>
    <t>AGRESTINA - PE</t>
  </si>
  <si>
    <t>AGRICOLÂNDIA - PI</t>
  </si>
  <si>
    <t>ÁGUA BOA - MT</t>
  </si>
  <si>
    <t>ÁGUA BRANCA - PB</t>
  </si>
  <si>
    <t>ÁGUA BRANCA - PI</t>
  </si>
  <si>
    <t>ÁGUA CLARA - MS</t>
  </si>
  <si>
    <t>ÁGUA FRIA DE GOIÁS - GO</t>
  </si>
  <si>
    <t>ÁGUA PRETA - PE</t>
  </si>
  <si>
    <t>ÁGUA SANTA - RS</t>
  </si>
  <si>
    <t>ÁGUAS DA PRATA - SP</t>
  </si>
  <si>
    <t>ÁGUAS FORMOSAS - MG</t>
  </si>
  <si>
    <t>ÁGUAS LINDAS DE GOIÁS - GO</t>
  </si>
  <si>
    <t>ÁGUAS MORNAS - SC</t>
  </si>
  <si>
    <t>AGUDO - RS</t>
  </si>
  <si>
    <t>ÁGUIA BRANCA - ES</t>
  </si>
  <si>
    <t>AIUABA - CE</t>
  </si>
  <si>
    <t>AJURICABA - RS</t>
  </si>
  <si>
    <t>ALAGOA - MG</t>
  </si>
  <si>
    <t>ALAGOINHA - PB</t>
  </si>
  <si>
    <t>ALDEIAS ALTAS - MA</t>
  </si>
  <si>
    <t>ALECRIM - RS</t>
  </si>
  <si>
    <t>ALEGRE - ES</t>
  </si>
  <si>
    <t>ALEGRETE - RS</t>
  </si>
  <si>
    <t>ALEGRETE DO PIAUÍ - PI</t>
  </si>
  <si>
    <t>ALEGRIA - RS</t>
  </si>
  <si>
    <t>ALÉM PARAÍBA - MG</t>
  </si>
  <si>
    <t>ALEXÂNIA - GO</t>
  </si>
  <si>
    <t>ALHANDRA - PB</t>
  </si>
  <si>
    <t>ALMIRANTE TAMANDARÉ - PR</t>
  </si>
  <si>
    <t>ALOÂNDIA - GO</t>
  </si>
  <si>
    <t>ALPESTRE - RS</t>
  </si>
  <si>
    <t>ALTA FLORESTA - MT</t>
  </si>
  <si>
    <t>ALTAMIRA DO PARANÁ - PR</t>
  </si>
  <si>
    <t>ALTINHO - PE</t>
  </si>
  <si>
    <t>ALTINÓPOLIS - SP</t>
  </si>
  <si>
    <t>ALTO ALEGRE - RS</t>
  </si>
  <si>
    <t>ALTO ARAGUAIA - MT</t>
  </si>
  <si>
    <t>ALTO FELIZ - RS</t>
  </si>
  <si>
    <t>ALTO PARAÍSO DE GOIÁS - GO</t>
  </si>
  <si>
    <t>ALTO PARANÁ - PR</t>
  </si>
  <si>
    <t>ALTOS - PI</t>
  </si>
  <si>
    <t>ÁLVARO DE CARVALHO - SP</t>
  </si>
  <si>
    <t>ALVORADA - RS</t>
  </si>
  <si>
    <t>ALVORADA D'OESTE - RO</t>
  </si>
  <si>
    <t>ALVORADA DO NORTE - GO</t>
  </si>
  <si>
    <t>AMAMBAÍ - MS</t>
  </si>
  <si>
    <t>AMAPORÃ - PR</t>
  </si>
  <si>
    <t>AMARAJI - PE</t>
  </si>
  <si>
    <t>AMERICANA - SP</t>
  </si>
  <si>
    <t>AMETISTA DO SUL - RS</t>
  </si>
  <si>
    <t>AMONTADA - CE</t>
  </si>
  <si>
    <t>AMPÉRE - PR</t>
  </si>
  <si>
    <t>ANANINDEUA - PA</t>
  </si>
  <si>
    <t>ANÁPOLIS - GO</t>
  </si>
  <si>
    <t>ANCHIETA - ES</t>
  </si>
  <si>
    <t>ANDIRÁ - PR</t>
  </si>
  <si>
    <t>ANDRADAS - MG</t>
  </si>
  <si>
    <t>ANGÉLICA - MS</t>
  </si>
  <si>
    <t>ANGELIM - PE</t>
  </si>
  <si>
    <t>ANGELINA - SC</t>
  </si>
  <si>
    <t>ANGICAL DO PIAUÍ - PI</t>
  </si>
  <si>
    <t>ANGRA DOS REIS - RJ</t>
  </si>
  <si>
    <t>ÂNGULO - PR</t>
  </si>
  <si>
    <t>ANHANGUERA - GO</t>
  </si>
  <si>
    <t>ANICUNS - GO</t>
  </si>
  <si>
    <t>ANITÁPOLIS - SC</t>
  </si>
  <si>
    <t>ANTA GORDA - RS</t>
  </si>
  <si>
    <t>ANTÔNIO ALMEIDA - PI</t>
  </si>
  <si>
    <t>ANTÔNIO CARLOS - SC</t>
  </si>
  <si>
    <t>ANTÔNIO JOÃO - MS</t>
  </si>
  <si>
    <t>ANTÔNIO PRADO - RS</t>
  </si>
  <si>
    <t>APARECIDA D'OESTE - SP</t>
  </si>
  <si>
    <t>APARECIDA DE GOIÂNIA - GO</t>
  </si>
  <si>
    <t>APARECIDA DO RIO DOCE - GO</t>
  </si>
  <si>
    <t>APARECIDA DO TABOADO - MS</t>
  </si>
  <si>
    <t>APERIBÉ - RJ</t>
  </si>
  <si>
    <t>APIACÁS - MT</t>
  </si>
  <si>
    <t>AQUIDAUANA - MS</t>
  </si>
  <si>
    <t>ARACAJU - SE</t>
  </si>
  <si>
    <t>ARAÇARIGUAMA - SP</t>
  </si>
  <si>
    <t>ARACATI - CE</t>
  </si>
  <si>
    <t>ARACOIABA - CE</t>
  </si>
  <si>
    <t>ARACRUZ - ES</t>
  </si>
  <si>
    <t>ARAÇU - GO</t>
  </si>
  <si>
    <t>ARAGOIÂNIA - GO</t>
  </si>
  <si>
    <t>ARAGUACEMA - TO</t>
  </si>
  <si>
    <t>ARAGUAIANA - MT</t>
  </si>
  <si>
    <t>ARAGUAÍNA - TO</t>
  </si>
  <si>
    <t>ARAGUATINS - TO</t>
  </si>
  <si>
    <t>ARAL MOREIRA - MS</t>
  </si>
  <si>
    <t>ARANDU - SP</t>
  </si>
  <si>
    <t>ARAPIRACA - AL</t>
  </si>
  <si>
    <t>ARAPONGA - MG</t>
  </si>
  <si>
    <t>ARAPONGAS - PR</t>
  </si>
  <si>
    <t>ARAPORÃ - MG</t>
  </si>
  <si>
    <t>ARAPOTI - PR</t>
  </si>
  <si>
    <t>ARAPUTANGA - MT</t>
  </si>
  <si>
    <t>ARAQUARI - SC</t>
  </si>
  <si>
    <t>ARARAS - SP</t>
  </si>
  <si>
    <t>ARARIPE - CE</t>
  </si>
  <si>
    <t>ARARIPINA - PE</t>
  </si>
  <si>
    <t>ARARUAMA - RJ</t>
  </si>
  <si>
    <t>ARATIBA - RS</t>
  </si>
  <si>
    <t>ARAUCÁRIA - PR</t>
  </si>
  <si>
    <t>ARAXÁ - MG</t>
  </si>
  <si>
    <t>ARCEBURGO - MG</t>
  </si>
  <si>
    <t>ARCOVERDE - PE</t>
  </si>
  <si>
    <t>AREAL - RJ</t>
  </si>
  <si>
    <t>ARIPUANÃ - MT</t>
  </si>
  <si>
    <t>ARIQUEMES - RO</t>
  </si>
  <si>
    <t>ARMAÇÃO DOS BÚZIOS - RJ</t>
  </si>
  <si>
    <t>AROAZES - PI</t>
  </si>
  <si>
    <t>ARRAIAL DO CABO - RJ</t>
  </si>
  <si>
    <t>ARROIO DO MEIO - RS</t>
  </si>
  <si>
    <t>ARROIO DO SAL - RS</t>
  </si>
  <si>
    <t>ARROIO DOS RATOS - RS</t>
  </si>
  <si>
    <t>ARROIO GRANDE - RS</t>
  </si>
  <si>
    <t>ARROIO TRINTA - SC</t>
  </si>
  <si>
    <t>ARTUR NOGUEIRA - SP</t>
  </si>
  <si>
    <t>ARUANÃ - GO</t>
  </si>
  <si>
    <t>ARVOREZINHA - RS</t>
  </si>
  <si>
    <t>ASPÁSIA - SP</t>
  </si>
  <si>
    <t>ASSIS - SP</t>
  </si>
  <si>
    <t>ASTORGA - PR</t>
  </si>
  <si>
    <t>ATALAIA - AL</t>
  </si>
  <si>
    <t>ATALAIA - PR</t>
  </si>
  <si>
    <t>AURILÂNDIA - GO</t>
  </si>
  <si>
    <t>BAEPENDI - MG</t>
  </si>
  <si>
    <t>BAGÉ - RS</t>
  </si>
  <si>
    <t>BALIZA - GO</t>
  </si>
  <si>
    <t>BALNEÁRIO BARRA DO SUL - SC</t>
  </si>
  <si>
    <t>BALNEÁRIO CAMBORIÚ - SC</t>
  </si>
  <si>
    <t>BALNEÁRIO PIÇARRAS - SC</t>
  </si>
  <si>
    <t>BALNEÁRIO PINHAL - RS</t>
  </si>
  <si>
    <t>BAMBUÍ - MG</t>
  </si>
  <si>
    <t>BARÃO - RS</t>
  </si>
  <si>
    <t>BARÃO DE MELGAÇO - MT</t>
  </si>
  <si>
    <t>BARÃO DO TRIUNFO - RS</t>
  </si>
  <si>
    <t>BARBACENA - MG</t>
  </si>
  <si>
    <t>BARRA DE GUABIRABA - PE</t>
  </si>
  <si>
    <t>BARRA DE SANTA ROSA - PB</t>
  </si>
  <si>
    <t>BARRA DO BUGRES - MT</t>
  </si>
  <si>
    <t>BARRA DO GARÇAS - MT</t>
  </si>
  <si>
    <t>BARRA DO GUARITA - RS</t>
  </si>
  <si>
    <t>BARRA DO PIRAÍ - RJ</t>
  </si>
  <si>
    <t>BARRA DO RIO AZUL - RS</t>
  </si>
  <si>
    <t>BARRA FUNDA - RS</t>
  </si>
  <si>
    <t>BARRA MANSA - RJ</t>
  </si>
  <si>
    <t>BARRA VELHA - SC</t>
  </si>
  <si>
    <t>BARRACÃO - PR</t>
  </si>
  <si>
    <t>BARREIRINHA - AM</t>
  </si>
  <si>
    <t>BARREIRINHAS - MA</t>
  </si>
  <si>
    <t>BARREIROS - PE</t>
  </si>
  <si>
    <t>BARRO ALTO - GO</t>
  </si>
  <si>
    <t>BARRO DURO - PI</t>
  </si>
  <si>
    <t>BARROS CASSAL - RS</t>
  </si>
  <si>
    <t>BARUERI - SP</t>
  </si>
  <si>
    <t>BATURITÉ - CE</t>
  </si>
  <si>
    <t>BAURU - SP</t>
  </si>
  <si>
    <t>BEBERIBE - CE</t>
  </si>
  <si>
    <t>BELA VISTA DE GOIÁS - GO</t>
  </si>
  <si>
    <t>BELA VISTA DO PARAÍSO - PR</t>
  </si>
  <si>
    <t>BELÉM - PA</t>
  </si>
  <si>
    <t>BELÉM - PB</t>
  </si>
  <si>
    <t>BELFORD ROXO - RJ</t>
  </si>
  <si>
    <t>BELMIRO BRAGA - MG</t>
  </si>
  <si>
    <t>BELO HORIZONTE - MG</t>
  </si>
  <si>
    <t>BENJAMIN CONSTANT - AM</t>
  </si>
  <si>
    <t>BENTO GONÇALVES - RS</t>
  </si>
  <si>
    <t>BERTIOGA - SP</t>
  </si>
  <si>
    <t>BERTOLÍNIA - PI</t>
  </si>
  <si>
    <t>BERURI - AM</t>
  </si>
  <si>
    <t>BETÂNIA - PE</t>
  </si>
  <si>
    <t>BETIM - MG</t>
  </si>
  <si>
    <t>BEZERROS - PE</t>
  </si>
  <si>
    <t>BIGUAÇU - SC</t>
  </si>
  <si>
    <t>BILAC - SP</t>
  </si>
  <si>
    <t>BIRIGUI - SP</t>
  </si>
  <si>
    <t>BIRITIBA-MIRIM - SP</t>
  </si>
  <si>
    <t>BLUMENAU - SC</t>
  </si>
  <si>
    <t>BOA ESPERANÇA - ES</t>
  </si>
  <si>
    <t>BOA ESPERANÇA - MG</t>
  </si>
  <si>
    <t>BOA ESPERANÇA - PR</t>
  </si>
  <si>
    <t>BOA SAÚDE (ANTIGO JANUÁRIO CICCO) - RN</t>
  </si>
  <si>
    <t>BOA VENTURA DE SÃO ROQUE - PR</t>
  </si>
  <si>
    <t>BOA VIAGEM - CE</t>
  </si>
  <si>
    <t>BOA VISTA - RR</t>
  </si>
  <si>
    <t>BOA VISTA DAS MISSÕES - RS</t>
  </si>
  <si>
    <t>BOA VISTA DO BURICÁ - RS</t>
  </si>
  <si>
    <t>BOA VISTA DO SUL - RS</t>
  </si>
  <si>
    <t>BOCA DA MATA - AL</t>
  </si>
  <si>
    <t>BODOCÓ - PE</t>
  </si>
  <si>
    <t>BODOQUENA - MS</t>
  </si>
  <si>
    <t>BOM CONSELHO - PE</t>
  </si>
  <si>
    <t>BOM DESPACHO - MG</t>
  </si>
  <si>
    <t>BOM JARDIM - PE</t>
  </si>
  <si>
    <t>BOM JARDIM - RJ</t>
  </si>
  <si>
    <t>BOM JARDIM DE GOIÁS - GO</t>
  </si>
  <si>
    <t>BOM JESUS - PB</t>
  </si>
  <si>
    <t>BOM JESUS - PI</t>
  </si>
  <si>
    <t>BOM JESUS - RN</t>
  </si>
  <si>
    <t>BOM JESUS DA PENHA - MG</t>
  </si>
  <si>
    <t>BOM JESUS DE GOIÁS - GO</t>
  </si>
  <si>
    <t>BOM JESUS DOS PERDÕES - SP</t>
  </si>
  <si>
    <t>BOM PRINCÍPIO - RS</t>
  </si>
  <si>
    <t>BOM PRINCÍPIO DO PIAUÍ - PI</t>
  </si>
  <si>
    <t>BOM SUCESSO - MG</t>
  </si>
  <si>
    <t>BOM SUCESSO - PR</t>
  </si>
  <si>
    <t>BONFINÓPOLIS - GO</t>
  </si>
  <si>
    <t>BONITO - BA</t>
  </si>
  <si>
    <t>BONITO - MS</t>
  </si>
  <si>
    <t>BONÓPOLIS - GO</t>
  </si>
  <si>
    <t>BOQUEIRÃO DO LEÃO - RS</t>
  </si>
  <si>
    <t>BOQUEIRÃO DO PIAUÍ - PI</t>
  </si>
  <si>
    <t>BORBA - AM</t>
  </si>
  <si>
    <t>BOSSOROCA - RS</t>
  </si>
  <si>
    <t>BOTUCATU - SP</t>
  </si>
  <si>
    <t>BRASILEIRA - PI</t>
  </si>
  <si>
    <t>BRASÓPOLIS - MG</t>
  </si>
  <si>
    <t>BREJÃO - PE</t>
  </si>
  <si>
    <t>BREJINHO - PE</t>
  </si>
  <si>
    <t>BREJO DA MADRE DE DEUS - PE</t>
  </si>
  <si>
    <t>BREJO DO CRUZ - PB</t>
  </si>
  <si>
    <t>BROCHIER - RS</t>
  </si>
  <si>
    <t>BRODOWSKI - SP</t>
  </si>
  <si>
    <t>BRUSQUE - SC</t>
  </si>
  <si>
    <t>BUENOS AIRES - PE</t>
  </si>
  <si>
    <t>BURI - SP</t>
  </si>
  <si>
    <t>BURITAMA - SP</t>
  </si>
  <si>
    <t>BURITI DE GOIÁS - GO</t>
  </si>
  <si>
    <t>BURITI DOS LOPES - PI</t>
  </si>
  <si>
    <t>BURITICUPU - MA</t>
  </si>
  <si>
    <t>BURITINÓPOLIS - GO</t>
  </si>
  <si>
    <t>BURITIS - MG</t>
  </si>
  <si>
    <t>BURITIS - RO</t>
  </si>
  <si>
    <t>CAAPORÃ - PB</t>
  </si>
  <si>
    <t>CAARAPÓ - MS</t>
  </si>
  <si>
    <t>CABECEIRA GRANDE - MG</t>
  </si>
  <si>
    <t>CABEDELO - PB</t>
  </si>
  <si>
    <t>CABO DE SANTO AGOSTINHO - PE</t>
  </si>
  <si>
    <t>CAÇAPAVA DO SUL - RS</t>
  </si>
  <si>
    <t>CACAULÂNDIA - RO</t>
  </si>
  <si>
    <t>CACEQUI - RS</t>
  </si>
  <si>
    <t>CÁCERES - MT</t>
  </si>
  <si>
    <t>CACHOEIRA DE GOIÁS - GO</t>
  </si>
  <si>
    <t>CACHOEIRA DO SUL - RS</t>
  </si>
  <si>
    <t>CACHOEIRA DOURADA - GO</t>
  </si>
  <si>
    <t>CACHOEIRA DOURADA - MG</t>
  </si>
  <si>
    <t>CACHOEIRAS DE MACACU - RJ</t>
  </si>
  <si>
    <t>CACHOEIRINHA - PE</t>
  </si>
  <si>
    <t>CACHOEIRINHA - RS</t>
  </si>
  <si>
    <t>CACHOEIRO DE ITAPEMIRIM - ES</t>
  </si>
  <si>
    <t>CACIMBAS - PB</t>
  </si>
  <si>
    <t>CACIQUE DOBLE - RS</t>
  </si>
  <si>
    <t>CAÇU - GO</t>
  </si>
  <si>
    <t>CAETÉS - PE</t>
  </si>
  <si>
    <t>CAFEARA - PR</t>
  </si>
  <si>
    <t>CAFELÂNDIA - PR</t>
  </si>
  <si>
    <t>CAIANA - MG</t>
  </si>
  <si>
    <t>CAIBATÉ - RS</t>
  </si>
  <si>
    <t>CAIÇARA - RS</t>
  </si>
  <si>
    <t>CAIEIRAS - SP</t>
  </si>
  <si>
    <t>CAIUÁ - SP</t>
  </si>
  <si>
    <t>CAJAMAR - SP</t>
  </si>
  <si>
    <t>CAJARI - MA</t>
  </si>
  <si>
    <t>CAJAZEIRAS DO PIAUÍ - PI</t>
  </si>
  <si>
    <t>CAJUEIRO DA PRAIA - PI</t>
  </si>
  <si>
    <t>CALÇADO - PE</t>
  </si>
  <si>
    <t>CALDAS NOVAS - GO</t>
  </si>
  <si>
    <t>CAMAÇARI - BA</t>
  </si>
  <si>
    <t>CAMAPUÃ - MS</t>
  </si>
  <si>
    <t>CAMAQUÃ - RS</t>
  </si>
  <si>
    <t>CAMARAGIBE - PE</t>
  </si>
  <si>
    <t>CAMBARÁ - PR</t>
  </si>
  <si>
    <t>CAMBARÁ DO SUL - RS</t>
  </si>
  <si>
    <t>CAMBÉ - PR</t>
  </si>
  <si>
    <t>CAMBORIÚ - SC</t>
  </si>
  <si>
    <t>CAMBUCI - RJ</t>
  </si>
  <si>
    <t>CAMBUÍ - MG</t>
  </si>
  <si>
    <t>CAMPANHA - MG</t>
  </si>
  <si>
    <t>CAMPESTRE - AL</t>
  </si>
  <si>
    <t>CAMPINA DAS MISSÕES - RS</t>
  </si>
  <si>
    <t>CAMPINA DO SIMÃO - PR</t>
  </si>
  <si>
    <t>CAMPINA GRANDE - PB</t>
  </si>
  <si>
    <t>CAMPINA GRANDE DO SUL - PR</t>
  </si>
  <si>
    <t>CAMPINÁPOLIS - MT</t>
  </si>
  <si>
    <t>CAMPINAS - SP</t>
  </si>
  <si>
    <t>CAMPINORTE - GO</t>
  </si>
  <si>
    <t>CAMPO ALEGRE - SC</t>
  </si>
  <si>
    <t>CAMPO ALEGRE DE GOIÁS - GO</t>
  </si>
  <si>
    <t>CAMPO BOM - RS</t>
  </si>
  <si>
    <t>CAMPO BONITO - PR</t>
  </si>
  <si>
    <t>CAMPO DO TENENTE - PR</t>
  </si>
  <si>
    <t>CAMPO GRANDE - MS</t>
  </si>
  <si>
    <t>CAMPO LARGO - PR</t>
  </si>
  <si>
    <t>CAMPO MAIOR - PI</t>
  </si>
  <si>
    <t>CAMPO MOURÃO - PR</t>
  </si>
  <si>
    <t>CAMPO NOVO DE RONDÔNIA - RO</t>
  </si>
  <si>
    <t>CAMPO NOVO DO PARECIS - MT</t>
  </si>
  <si>
    <t>CAMPO REDONDO - RN</t>
  </si>
  <si>
    <t>CAMPO VERDE - MT</t>
  </si>
  <si>
    <t>CAMPOS ALTOS - MG</t>
  </si>
  <si>
    <t>CAMPOS BELOS - GO</t>
  </si>
  <si>
    <t>CAMPOS BORGES - RS</t>
  </si>
  <si>
    <t>CAMPOS GERAIS - MG</t>
  </si>
  <si>
    <t>CAMPOS VERDES - GO</t>
  </si>
  <si>
    <t>CAMUTANGA - PE</t>
  </si>
  <si>
    <t>CANARANA - MT</t>
  </si>
  <si>
    <t>CANDEIAS - MG</t>
  </si>
  <si>
    <t>CANDELÁRIA - RS</t>
  </si>
  <si>
    <t>CÂNDIDO GODÓI - RS</t>
  </si>
  <si>
    <t>CÂNDIDO MOTA - SP</t>
  </si>
  <si>
    <t>CÂNDIDO RODRIGUES - SP</t>
  </si>
  <si>
    <t>CANDIOTA - RS</t>
  </si>
  <si>
    <t>CANGUÇU - RS</t>
  </si>
  <si>
    <t>CANHOTINHO - PE</t>
  </si>
  <si>
    <t>CANINDÉ - CE</t>
  </si>
  <si>
    <t>CANOAS - RS</t>
  </si>
  <si>
    <t>CANOINHAS - SC</t>
  </si>
  <si>
    <t>CANTAGALO - PR</t>
  </si>
  <si>
    <t>CANTAGALO - RJ</t>
  </si>
  <si>
    <t>CANTANHEDE - MA</t>
  </si>
  <si>
    <t>CAPÃO BONITO DO SUL - RS</t>
  </si>
  <si>
    <t>CAPÃO DA CANOA - RS</t>
  </si>
  <si>
    <t>CAPARAÓ - MG</t>
  </si>
  <si>
    <t>CAPELA DE SANTANA - RS</t>
  </si>
  <si>
    <t>CAPINÓPOLIS - MG</t>
  </si>
  <si>
    <t>CAPISTRANO - CE</t>
  </si>
  <si>
    <t>CAPITÃO DE CAMPOS - PI</t>
  </si>
  <si>
    <t>CAPIVARI - SP</t>
  </si>
  <si>
    <t>CAPOEIRAS - PE</t>
  </si>
  <si>
    <t>CARAÁ - RS</t>
  </si>
  <si>
    <t>CARAGUATATUBA - SP</t>
  </si>
  <si>
    <t>CARAZINHO - RS</t>
  </si>
  <si>
    <t>CARBONITA - MG</t>
  </si>
  <si>
    <t>CARDOSO - SP</t>
  </si>
  <si>
    <t>CARDOSO MOREIRA - RJ</t>
  </si>
  <si>
    <t>CARIACICA - ES</t>
  </si>
  <si>
    <t>CARIRIAÇU - CE</t>
  </si>
  <si>
    <t>CARLINDA - MT</t>
  </si>
  <si>
    <t>CARLOS BARBOSA - RS</t>
  </si>
  <si>
    <t>CARLOS CHAGAS - MG</t>
  </si>
  <si>
    <t>CARMÉSIA - MG</t>
  </si>
  <si>
    <t>CARMO - RJ</t>
  </si>
  <si>
    <t>CARMO DO CAJURU - MG</t>
  </si>
  <si>
    <t>CARMO DO PARANAÍBA - MG</t>
  </si>
  <si>
    <t>CAROLINA - MA</t>
  </si>
  <si>
    <t>CARPINA - PE</t>
  </si>
  <si>
    <t>CARUARU - PE</t>
  </si>
  <si>
    <t>CARVALHÓPOLIS - MG</t>
  </si>
  <si>
    <t>CASCAVEL - CE</t>
  </si>
  <si>
    <t>CASCAVEL - PR</t>
  </si>
  <si>
    <t>CASEIROS - RS</t>
  </si>
  <si>
    <t>CASIMIRO DE ABREU - RJ</t>
  </si>
  <si>
    <t>CASINHAS - PE</t>
  </si>
  <si>
    <t>CASSILÂNDIA - MS</t>
  </si>
  <si>
    <t>CASTANHAL - PA</t>
  </si>
  <si>
    <t>CASTANHEIRA - MT</t>
  </si>
  <si>
    <t>CASTANHEIRAS - RO</t>
  </si>
  <si>
    <t>CASTELÂNDIA - GO</t>
  </si>
  <si>
    <t>CATALÃO - GO</t>
  </si>
  <si>
    <t>CATANDUVA - SP</t>
  </si>
  <si>
    <t>CATANDUVAS - PR</t>
  </si>
  <si>
    <t>CAUCAIA - CE</t>
  </si>
  <si>
    <t>CAXAMBU - MG</t>
  </si>
  <si>
    <t>CAXIAS - MA</t>
  </si>
  <si>
    <t>CAXIAS DO SUL - RS</t>
  </si>
  <si>
    <t>CAXINGÓ - PI</t>
  </si>
  <si>
    <t>CEARÁ-MIRIM - RN</t>
  </si>
  <si>
    <t>CEDRO - PE</t>
  </si>
  <si>
    <t>CERES - GO</t>
  </si>
  <si>
    <t>CERQUEIRA CÉSAR - SP</t>
  </si>
  <si>
    <t>CERQUILHO - SP</t>
  </si>
  <si>
    <t>CERRITO - RS</t>
  </si>
  <si>
    <t>CERRO AZUL - PR</t>
  </si>
  <si>
    <t>CERRO BRANCO - RS</t>
  </si>
  <si>
    <t>CERRO GRANDE - RS</t>
  </si>
  <si>
    <t>CERRO GRANDE DO SUL - RS</t>
  </si>
  <si>
    <t>CERRO LARGO - RS</t>
  </si>
  <si>
    <t>CEZARINA - GO</t>
  </si>
  <si>
    <t>CHÃ GRANDE - PE</t>
  </si>
  <si>
    <t>CHAPADA - RS</t>
  </si>
  <si>
    <t>CHAPADA GAÚCHA - MG</t>
  </si>
  <si>
    <t>CHAPADÃO DO CÉU - GO</t>
  </si>
  <si>
    <t>CHAPADÃO DO SUL - MS</t>
  </si>
  <si>
    <t>CHAPECÓ - SC</t>
  </si>
  <si>
    <t>CHARQUEADAS - RS</t>
  </si>
  <si>
    <t>CHOPINZINHO - PR</t>
  </si>
  <si>
    <t>CHOROZINHO - CE</t>
  </si>
  <si>
    <t>CIANORTE - PR</t>
  </si>
  <si>
    <t>CIDADE OCIDENTAL - GO</t>
  </si>
  <si>
    <t>CIDREIRA - RS</t>
  </si>
  <si>
    <t>CIRÍACO - RS</t>
  </si>
  <si>
    <t>CLÁUDIA - MT</t>
  </si>
  <si>
    <t>COCALINHO - MT</t>
  </si>
  <si>
    <t>COELHO NETO - MA</t>
  </si>
  <si>
    <t>COIMBRA - MG</t>
  </si>
  <si>
    <t>COLÍDER - MT</t>
  </si>
  <si>
    <t>COLINAS DO TOCANTINS - TO</t>
  </si>
  <si>
    <t>COLNIZA - MT</t>
  </si>
  <si>
    <t>COLOMBO - PR</t>
  </si>
  <si>
    <t>COLÔNIA DO GURGUÉIA - PI</t>
  </si>
  <si>
    <t>COLORADO - PR</t>
  </si>
  <si>
    <t>COLORADO - RS</t>
  </si>
  <si>
    <t>COMENDADOR GOMES - MG</t>
  </si>
  <si>
    <t>COMENDADOR LEVY GASPARIAN - RJ</t>
  </si>
  <si>
    <t>COMODORO - MT</t>
  </si>
  <si>
    <t>CONCEIÇÃO DA BARRA - ES</t>
  </si>
  <si>
    <t>CONCEIÇÃO DAS ALAGOAS - MG</t>
  </si>
  <si>
    <t>CONCEIÇÃO DE MACABU - RJ</t>
  </si>
  <si>
    <t>CONCEIÇÃO DO PARÁ - MG</t>
  </si>
  <si>
    <t>CONCHAL - SP</t>
  </si>
  <si>
    <t>CONCÓRDIA - SC</t>
  </si>
  <si>
    <t>CONDADO - PE</t>
  </si>
  <si>
    <t>CONDOR - RS</t>
  </si>
  <si>
    <t>CONFRESA - MT</t>
  </si>
  <si>
    <t>CONGONHAS - MG</t>
  </si>
  <si>
    <t>CONGONHINHAS - PR</t>
  </si>
  <si>
    <t>CONQUISTA D'OESTE - MT</t>
  </si>
  <si>
    <t>CONSTANTINA - RS</t>
  </si>
  <si>
    <t>CONTAGEM - MG</t>
  </si>
  <si>
    <t>CONTENDA - PR</t>
  </si>
  <si>
    <t>COQUEIROS DO SUL - RS</t>
  </si>
  <si>
    <t>CORAÇÃO DE MARIA - BA</t>
  </si>
  <si>
    <t>CORBÉLIA - PR</t>
  </si>
  <si>
    <t>CORDEIRO - RJ</t>
  </si>
  <si>
    <t>COROMANDEL - MG</t>
  </si>
  <si>
    <t>CORONEL BARROS - RS</t>
  </si>
  <si>
    <t>CORONEL BICACO - RS</t>
  </si>
  <si>
    <t>CORONEL FABRICIANO - MG</t>
  </si>
  <si>
    <t>CORONEL JOÃO PESSOA - RN</t>
  </si>
  <si>
    <t>CORONEL MACEDO - SP</t>
  </si>
  <si>
    <t>CORONEL PILAR - RS</t>
  </si>
  <si>
    <t>CORONEL SAPUCAIA - MS</t>
  </si>
  <si>
    <t>CÓRREGO DANTA - MG</t>
  </si>
  <si>
    <t>CÓRREGO DO OURO - GO</t>
  </si>
  <si>
    <t>CORRENTE - PI</t>
  </si>
  <si>
    <t>CORRENTINA - BA</t>
  </si>
  <si>
    <t>CORTÊS - PE</t>
  </si>
  <si>
    <t>CORUMBÁ - MS</t>
  </si>
  <si>
    <t>CORUMBAÍBA - GO</t>
  </si>
  <si>
    <t>CORURIPE - AL</t>
  </si>
  <si>
    <t>COSTA RICA - MS</t>
  </si>
  <si>
    <t>COTIA - SP</t>
  </si>
  <si>
    <t>COTRIGUAÇU - MT</t>
  </si>
  <si>
    <t>COXIM - MS</t>
  </si>
  <si>
    <t>CRATO - CE</t>
  </si>
  <si>
    <t>CRAVINHOS - SP</t>
  </si>
  <si>
    <t>CRICIÚMA - SC</t>
  </si>
  <si>
    <t>CRISTAL - RS</t>
  </si>
  <si>
    <t>CRISTALÂNDIA DO PIAUÍ - PI</t>
  </si>
  <si>
    <t>CRISTALINA - GO</t>
  </si>
  <si>
    <t>CRISTIANÓPOLIS - GO</t>
  </si>
  <si>
    <t>CRIXÁS - GO</t>
  </si>
  <si>
    <t>CRUZ - CE</t>
  </si>
  <si>
    <t>CRUZEIRO DA FORTALEZA - MG</t>
  </si>
  <si>
    <t>CRUZEIRO DO OESTE - PR</t>
  </si>
  <si>
    <t>CRUZEIRO DO SUL - PR</t>
  </si>
  <si>
    <t>CRUZETA - RN</t>
  </si>
  <si>
    <t>CUBATÃO - SP</t>
  </si>
  <si>
    <t>CUIABÁ - MT</t>
  </si>
  <si>
    <t>CUJUBIM - RO</t>
  </si>
  <si>
    <t>CUMARI - GO</t>
  </si>
  <si>
    <t>CUMARU - PE</t>
  </si>
  <si>
    <t>CURITIBA - PR</t>
  </si>
  <si>
    <t>CURITIBANOS - SC</t>
  </si>
  <si>
    <t>CURIÚVA - PR</t>
  </si>
  <si>
    <t>CURVELÂNDIA - MT</t>
  </si>
  <si>
    <t>DAMIANÓPOLIS - GO</t>
  </si>
  <si>
    <t>DAVINÓPOLIS - GO</t>
  </si>
  <si>
    <t>DEMERVAL LOBÃO - PI</t>
  </si>
  <si>
    <t>DESCOBERTO - MG</t>
  </si>
  <si>
    <t>DEZESSEIS DE NOVEMBRO - RS</t>
  </si>
  <si>
    <t>DIADEMA - SP</t>
  </si>
  <si>
    <t>DIAMANTE - PB</t>
  </si>
  <si>
    <t>DIAMANTE DO NORTE - PR</t>
  </si>
  <si>
    <t>DIAMANTINA - MG</t>
  </si>
  <si>
    <t>DIANÓPOLIS - TO</t>
  </si>
  <si>
    <t>DILERMANDO DE AGUIAR - RS</t>
  </si>
  <si>
    <t>DIRCE REIS - SP</t>
  </si>
  <si>
    <t>DIVINO - MG</t>
  </si>
  <si>
    <t>DIVINOLÂNDIA - SP</t>
  </si>
  <si>
    <t>DIVINÓPOLIS - MG</t>
  </si>
  <si>
    <t>DOIS IRMÃOS - RS</t>
  </si>
  <si>
    <t>DOIS IRMÃOS DO BURITI - MS</t>
  </si>
  <si>
    <t>DOIS IRMÃOS DO TOCANTINS - TO</t>
  </si>
  <si>
    <t>DOIS LAJEADOS - RS</t>
  </si>
  <si>
    <t>DOM PEDRITO - RS</t>
  </si>
  <si>
    <t>DOM PEDRO DE ALCÂNTARA - RS</t>
  </si>
  <si>
    <t>DOMINGOS MARTINS - ES</t>
  </si>
  <si>
    <t>DONA FRANCISCA - RS</t>
  </si>
  <si>
    <t>DORES DO INDAIÁ - MG</t>
  </si>
  <si>
    <t>DORES DO RIO PRETO - ES</t>
  </si>
  <si>
    <t>DOURADINA - MS</t>
  </si>
  <si>
    <t>DOURADOS - MS</t>
  </si>
  <si>
    <t>DOUTOR MAURÍCIO CARDOSO - RS</t>
  </si>
  <si>
    <t>DOUTOR SEVERIANO - RN</t>
  </si>
  <si>
    <t>DOUTOR ULYSSES - PR</t>
  </si>
  <si>
    <t>DOVERLÂNDIA - GO</t>
  </si>
  <si>
    <t>DUAS BARRAS - RJ</t>
  </si>
  <si>
    <t>DUQUE BACELAR - MA</t>
  </si>
  <si>
    <t>DUQUE DE CAXIAS - RJ</t>
  </si>
  <si>
    <t>EDEALINA - GO</t>
  </si>
  <si>
    <t>EDÉIA - GO</t>
  </si>
  <si>
    <t>ELDORADO - MS</t>
  </si>
  <si>
    <t>ELISEU MARTINS - PI</t>
  </si>
  <si>
    <t>EMBU DAS ARTES - SP</t>
  </si>
  <si>
    <t>ENCANTADO - RS</t>
  </si>
  <si>
    <t>ENCRUZILHADA DO SUL - RS</t>
  </si>
  <si>
    <t>ENGENHEIRO CALDAS - MG</t>
  </si>
  <si>
    <t>ENGENHEIRO COELHO - SP</t>
  </si>
  <si>
    <t>ENGENHO VELHO - RS</t>
  </si>
  <si>
    <t>ENTRE-IJUÍS - RS</t>
  </si>
  <si>
    <t>ENVIRA - AM</t>
  </si>
  <si>
    <t>EREBANGO - RS</t>
  </si>
  <si>
    <t>ERECHIM - RS</t>
  </si>
  <si>
    <t>ERNESTINA - RS</t>
  </si>
  <si>
    <t>ESCADA - PE</t>
  </si>
  <si>
    <t>ESPERA FELIZ - MG</t>
  </si>
  <si>
    <t>ESPERANÇA - PB</t>
  </si>
  <si>
    <t>ESPERANÇA NOVA - PR</t>
  </si>
  <si>
    <t>ESPERANTINA - PI</t>
  </si>
  <si>
    <t>ESPIGÃO DO OESTE - RO</t>
  </si>
  <si>
    <t>ESPINOSA - MG</t>
  </si>
  <si>
    <t>ESPUMOSO - RS</t>
  </si>
  <si>
    <t>ESTAÇÃO - RS</t>
  </si>
  <si>
    <t>ESTÂNCIA VELHA - RS</t>
  </si>
  <si>
    <t>ESTEIO - RS</t>
  </si>
  <si>
    <t>ESTRELA - RS</t>
  </si>
  <si>
    <t>ESTRELA D'OESTE - SP</t>
  </si>
  <si>
    <t>ESTRELA DO INDAIÁ - MG</t>
  </si>
  <si>
    <t>ESTRELA VELHA - RS</t>
  </si>
  <si>
    <t>EUGÊNIO DE CASTRO - RS</t>
  </si>
  <si>
    <t>EUSÉBIO - CE</t>
  </si>
  <si>
    <t>EXU - PE</t>
  </si>
  <si>
    <t>FAGUNDES VARELA - RS</t>
  </si>
  <si>
    <t>FAINA - GO</t>
  </si>
  <si>
    <t>FARROUPILHA - RS</t>
  </si>
  <si>
    <t>FÁTIMA - TO</t>
  </si>
  <si>
    <t>FÁTIMA DO SUL - MS</t>
  </si>
  <si>
    <t>FAXINAL DO SOTURNO - RS</t>
  </si>
  <si>
    <t>FAZENDA NOVA - GO</t>
  </si>
  <si>
    <t>FAZENDA RIO GRANDE - PR</t>
  </si>
  <si>
    <t>FAZENDA VILANOVA - RS</t>
  </si>
  <si>
    <t>FEIRA DE SANTANA - BA</t>
  </si>
  <si>
    <t>FELIXLÂNDIA - MG</t>
  </si>
  <si>
    <t>FELIZ - RS</t>
  </si>
  <si>
    <t>FELIZ NATAL - MT</t>
  </si>
  <si>
    <t>FERNANDES PINHEIRO - PR</t>
  </si>
  <si>
    <t>FERNANDÓPOLIS - SP</t>
  </si>
  <si>
    <t>FERNÃO - SP</t>
  </si>
  <si>
    <t>FIGUEIRÓPOLIS - TO</t>
  </si>
  <si>
    <t>FIRMINÓPOLIS - GO</t>
  </si>
  <si>
    <t>FLOR DA SERRA DO SUL - PR</t>
  </si>
  <si>
    <t>FLOREAL - SP</t>
  </si>
  <si>
    <t>FLORES - PE</t>
  </si>
  <si>
    <t>FLORES DA CUNHA - RS</t>
  </si>
  <si>
    <t>FLORESTA - PE</t>
  </si>
  <si>
    <t>FLORESTA - PR</t>
  </si>
  <si>
    <t>FLORIANO - PI</t>
  </si>
  <si>
    <t>FLORIANO PEIXOTO - RS</t>
  </si>
  <si>
    <t>FLORIANÓPOLIS - SC</t>
  </si>
  <si>
    <t>FLÓRIDA - PR</t>
  </si>
  <si>
    <t>FORMIGA - MG</t>
  </si>
  <si>
    <t>FORMIGUEIRO - RS</t>
  </si>
  <si>
    <t>FORMOSA - GO</t>
  </si>
  <si>
    <t>FORMOSO - GO</t>
  </si>
  <si>
    <t>FORMOSO DO ARAGUAIA - TO</t>
  </si>
  <si>
    <t>FORQUILHINHA - SC</t>
  </si>
  <si>
    <t>FORTALEZA - CE</t>
  </si>
  <si>
    <t>FORTALEZA DE MINAS - MG</t>
  </si>
  <si>
    <t>FORTALEZA DOS VALOS - RS</t>
  </si>
  <si>
    <t>FORTIM - CE</t>
  </si>
  <si>
    <t>FOZ DO IGUAÇU - PR</t>
  </si>
  <si>
    <t>FOZ DO JORDÃO - PR</t>
  </si>
  <si>
    <t>FRANCISCO BELTRÃO - PR</t>
  </si>
  <si>
    <t>FRANCISCO MORATO - SP</t>
  </si>
  <si>
    <t>FRANCISCO SÁ - MG</t>
  </si>
  <si>
    <t>FRANCISCO SANTOS - PI</t>
  </si>
  <si>
    <t>FRANCO DA ROCHA - SP</t>
  </si>
  <si>
    <t>FREDERICO WESTPHALEN - RS</t>
  </si>
  <si>
    <t>FUNDÃO - ES</t>
  </si>
  <si>
    <t>GAMELEIRA DE GOIÁS - GO</t>
  </si>
  <si>
    <t>GARANHUNS - PE</t>
  </si>
  <si>
    <t>GARÇA - SP</t>
  </si>
  <si>
    <t>GARIBALDI - RS</t>
  </si>
  <si>
    <t>GAROPABA - SC</t>
  </si>
  <si>
    <t>GARRUCHOS - RS</t>
  </si>
  <si>
    <t>GASTÃO VIDIGAL - SP</t>
  </si>
  <si>
    <t>GAÚCHA DO NORTE - MT</t>
  </si>
  <si>
    <t>GENERAL CARNEIRO - MT</t>
  </si>
  <si>
    <t>GENERAL SALGADO - SP</t>
  </si>
  <si>
    <t>GENERAL SAMPAIO - CE</t>
  </si>
  <si>
    <t>GETÚLIO VARGAS - RS</t>
  </si>
  <si>
    <t>GIRUÁ - RS</t>
  </si>
  <si>
    <t>GLÓRIA D'OESTE - MT</t>
  </si>
  <si>
    <t>GODOY MOREIRA - PR</t>
  </si>
  <si>
    <t>GOIANDIRA - GO</t>
  </si>
  <si>
    <t>GOIANÉSIA - GO</t>
  </si>
  <si>
    <t>GOIÂNIA - GO</t>
  </si>
  <si>
    <t>GOIANINHA - RN</t>
  </si>
  <si>
    <t>GOIANIRA - GO</t>
  </si>
  <si>
    <t>GONÇALVES - MG</t>
  </si>
  <si>
    <t>GOUVELÂNDIA - GO</t>
  </si>
  <si>
    <t>GOVERNADOR JORGE TEIXEIRA - RO</t>
  </si>
  <si>
    <t>GOVERNADOR VALADARES - MG</t>
  </si>
  <si>
    <t>GOVERNO DO DISTRITO FEDERAL - DF</t>
  </si>
  <si>
    <t>GOVERNO DO ESTADO DA BAHIA - BA</t>
  </si>
  <si>
    <t>GOVERNO DO ESTADO DA PARAÍBA - PB</t>
  </si>
  <si>
    <t>GOVERNO DO ESTADO DE ALAGOAS - AL</t>
  </si>
  <si>
    <t>GOVERNO DO ESTADO DE GOIÁS - GO</t>
  </si>
  <si>
    <t>GOVERNO DO ESTADO DE MINAS GERAIS - MG</t>
  </si>
  <si>
    <t>GOVERNO DO ESTADO DE PERNAMBUCO - PE</t>
  </si>
  <si>
    <t>GOVERNO DO ESTADO DE RONDÔNIA - RO</t>
  </si>
  <si>
    <t>GOVERNO DO ESTADO DE RORAIMA - RR</t>
  </si>
  <si>
    <t>GOVERNO DO ESTADO DE SANTA CATARINA - SC</t>
  </si>
  <si>
    <t>GOVERNO DO ESTADO DE SÃO PAULO - SP</t>
  </si>
  <si>
    <t>GOVERNO DO ESTADO DE SERGIPE - SE</t>
  </si>
  <si>
    <t>GOVERNO DO ESTADO DO ACRE - AC</t>
  </si>
  <si>
    <t>GOVERNO DO ESTADO DO AMAPÁ - AP</t>
  </si>
  <si>
    <t>GOVERNO DO ESTADO DO AMAZONAS - AM</t>
  </si>
  <si>
    <t>GOVERNO DO ESTADO DO CEARÁ - CE</t>
  </si>
  <si>
    <t>GOVERNO DO ESTADO DO ESPÍRITO SANTO - ES</t>
  </si>
  <si>
    <t>GOVERNO DO ESTADO DO MARANHÃO - MA</t>
  </si>
  <si>
    <t>GOVERNO DO ESTADO DO MATO GROSSO - MT</t>
  </si>
  <si>
    <t>GOVERNO DO ESTADO DO MATO GROSSO DO SUL - MS</t>
  </si>
  <si>
    <t>GOVERNO DO ESTADO DO PARÁ - PA</t>
  </si>
  <si>
    <t>GOVERNO DO ESTADO DO PARANÁ - PR</t>
  </si>
  <si>
    <t>GOVERNO DO ESTADO DO PIAUÍ - PI</t>
  </si>
  <si>
    <t>GOVERNO DO ESTADO DO RIO DE JANEIRO - RJ</t>
  </si>
  <si>
    <t>GOVERNO DO ESTADO DO RIO GRANDE DO NORTE - RN</t>
  </si>
  <si>
    <t>GOVERNO DO ESTADO DO RIO GRANDE DO SUL - RS</t>
  </si>
  <si>
    <t>GOVERNO DO ESTADO DO TOCANTINS - TO</t>
  </si>
  <si>
    <t>GRAMADO DOS LOUREIROS - RS</t>
  </si>
  <si>
    <t>GRAMADO XAVIER - RS</t>
  </si>
  <si>
    <t>GRANITO - PE</t>
  </si>
  <si>
    <t>GRAVATÁ - PE</t>
  </si>
  <si>
    <t>GRAVATAÍ - RS</t>
  </si>
  <si>
    <t>GUAÇUÍ - ES</t>
  </si>
  <si>
    <t>GUAÍBA - RS</t>
  </si>
  <si>
    <t>GUAIMBÊ - SP</t>
  </si>
  <si>
    <t>GUAÍRA - SP</t>
  </si>
  <si>
    <t>GUAJARÁ-MIRIM - RO</t>
  </si>
  <si>
    <t>GUAMIRANGA - PR</t>
  </si>
  <si>
    <t>GUANHÃES - MG</t>
  </si>
  <si>
    <t>GUAPIAÇU - SP</t>
  </si>
  <si>
    <t>GUAPÓ - GO</t>
  </si>
  <si>
    <t>GUAPORÉ - RS</t>
  </si>
  <si>
    <t>GUARABIRA - PB</t>
  </si>
  <si>
    <t>GUARACI - PR</t>
  </si>
  <si>
    <t>GUARACI - SP</t>
  </si>
  <si>
    <t>GUARAÍ - TO</t>
  </si>
  <si>
    <t>GUARAMIRANGA - CE</t>
  </si>
  <si>
    <t>GUARANI - MG</t>
  </si>
  <si>
    <t>GUARANI DAS MISSÕES - RS</t>
  </si>
  <si>
    <t>GUARANI DE GOIÁS - GO</t>
  </si>
  <si>
    <t>GUARANIAÇU - PR</t>
  </si>
  <si>
    <t>GUARANTÃ DO NORTE - MT</t>
  </si>
  <si>
    <t>GUARAPARI - ES</t>
  </si>
  <si>
    <t>GUARAPUAVA - PR</t>
  </si>
  <si>
    <t>GUARATUBA - PR</t>
  </si>
  <si>
    <t>GUARUJÁ - SP</t>
  </si>
  <si>
    <t>GUARULHOS - SP</t>
  </si>
  <si>
    <t>GUIA LOPES DA LAGUNA - MS</t>
  </si>
  <si>
    <t>GUIMARÂNIA - MG</t>
  </si>
  <si>
    <t>GUIRATINGA - MT</t>
  </si>
  <si>
    <t>GUIRICEMA - MG</t>
  </si>
  <si>
    <t>GURINHATÃ - MG</t>
  </si>
  <si>
    <t>GURUPI - TO</t>
  </si>
  <si>
    <t>HARMONIA - RS</t>
  </si>
  <si>
    <t>HEITORAÍ - GO</t>
  </si>
  <si>
    <t>HELIODORA - MG</t>
  </si>
  <si>
    <t>HERVAL - RS</t>
  </si>
  <si>
    <t>HERVAL D'OESTE - SC</t>
  </si>
  <si>
    <t>HIDROLÂNDIA - GO</t>
  </si>
  <si>
    <t>HOLAMBRA - SP</t>
  </si>
  <si>
    <t>HORIZONTE - CE</t>
  </si>
  <si>
    <t>HORIZONTINA - RS</t>
  </si>
  <si>
    <t>HORTOLÂNDIA - SP</t>
  </si>
  <si>
    <t>HUGO NAPOLEÃO - PI</t>
  </si>
  <si>
    <t>HUMAITÁ - AM</t>
  </si>
  <si>
    <t>HUMAITÁ - RS</t>
  </si>
  <si>
    <t>IACIARA - GO</t>
  </si>
  <si>
    <t>IBAITI - PR</t>
  </si>
  <si>
    <t>IBIAÇÁ - RS</t>
  </si>
  <si>
    <t>IBICOARA - BA</t>
  </si>
  <si>
    <t>IBIMIRIM - PE</t>
  </si>
  <si>
    <t>IBIPORÃ - PR</t>
  </si>
  <si>
    <t>IBIRAÇU - ES</t>
  </si>
  <si>
    <t>IBIRAIARAS - RS</t>
  </si>
  <si>
    <t>IBIRAJUBA - PE</t>
  </si>
  <si>
    <t>IBIRAPUITÃ - RS</t>
  </si>
  <si>
    <t>IBIRITÉ - MG</t>
  </si>
  <si>
    <t>IBIRUBÁ - RS</t>
  </si>
  <si>
    <t>ICAPUÍ - CE</t>
  </si>
  <si>
    <t>IÇARA - SC</t>
  </si>
  <si>
    <t>ICARAÍMA - PR</t>
  </si>
  <si>
    <t>ICONHA - ES</t>
  </si>
  <si>
    <t>IGACI - AL</t>
  </si>
  <si>
    <t>IGARAÇU DO TIETÊ - SP</t>
  </si>
  <si>
    <t>IGARAPAVA - SP</t>
  </si>
  <si>
    <t>IGARASSU - PE</t>
  </si>
  <si>
    <t>IGARATINGA - MG</t>
  </si>
  <si>
    <t>IGREJINHA - RS</t>
  </si>
  <si>
    <t>IGUARACI - PE</t>
  </si>
  <si>
    <t>IGUATAMA - MG</t>
  </si>
  <si>
    <t>IJUÍ - RS</t>
  </si>
  <si>
    <t>ILHA SOLTEIRA - SP</t>
  </si>
  <si>
    <t>ILHABELA - SP</t>
  </si>
  <si>
    <t>ILHOTA - SC</t>
  </si>
  <si>
    <t>ILÓPOLIS - RS</t>
  </si>
  <si>
    <t>IMBITUVA - PR</t>
  </si>
  <si>
    <t>IMIGRANTE - RS</t>
  </si>
  <si>
    <t>INÁCIO MARTINS - PR</t>
  </si>
  <si>
    <t>INACIOLÂNDIA - GO</t>
  </si>
  <si>
    <t>INAJÁ - PE</t>
  </si>
  <si>
    <t>INAJÁ - PR</t>
  </si>
  <si>
    <t>INDAIAL - SC</t>
  </si>
  <si>
    <t>INDAIATUBA - SP</t>
  </si>
  <si>
    <t>INDEPENDÊNCIA - RS</t>
  </si>
  <si>
    <t>INDIANÓPOLIS - PR</t>
  </si>
  <si>
    <t>INDIARA - GO</t>
  </si>
  <si>
    <t>INGAZEIRA - PE</t>
  </si>
  <si>
    <t>INHAPI - AL</t>
  </si>
  <si>
    <t>INHAÚMA - MG</t>
  </si>
  <si>
    <t>INHUMAS - GO</t>
  </si>
  <si>
    <t>INOCÊNCIA - MS</t>
  </si>
  <si>
    <t>IPAMERI - GO</t>
  </si>
  <si>
    <t>IPÊ - RS</t>
  </si>
  <si>
    <t>IPIAÇU - MG</t>
  </si>
  <si>
    <t>IPIGUÁ - SP</t>
  </si>
  <si>
    <t>IPIRANGA - PR</t>
  </si>
  <si>
    <t>IPIRANGA DO NORTE - MT</t>
  </si>
  <si>
    <t>IPOJUCA - PE</t>
  </si>
  <si>
    <t>IPORÁ - GO</t>
  </si>
  <si>
    <t>IPORÃ - PR</t>
  </si>
  <si>
    <t>IPU - CE</t>
  </si>
  <si>
    <t>IPUEIRAS - CE</t>
  </si>
  <si>
    <t>IRANDUBA - AM</t>
  </si>
  <si>
    <t>IRATI - PR</t>
  </si>
  <si>
    <t>IRAUÇUBA - CE</t>
  </si>
  <si>
    <t>IRETAMA - PR</t>
  </si>
  <si>
    <t>ITAARA - RS</t>
  </si>
  <si>
    <t>ITABELA - BA</t>
  </si>
  <si>
    <t>ITABERAÍ - GO</t>
  </si>
  <si>
    <t>ITABIRA - MG</t>
  </si>
  <si>
    <t>ITABORAÍ - RJ</t>
  </si>
  <si>
    <t>ITACARAMBI - MG</t>
  </si>
  <si>
    <t>ITACOATIARA - AM</t>
  </si>
  <si>
    <t>ITACURUBA - PE</t>
  </si>
  <si>
    <t>ITAGUAÍ - RJ</t>
  </si>
  <si>
    <t>ITAGUAJÉ - PR</t>
  </si>
  <si>
    <t>ITAGUARI - GO</t>
  </si>
  <si>
    <t>ITAGUARU - GO</t>
  </si>
  <si>
    <t>ITAÍ - SP</t>
  </si>
  <si>
    <t>ITAÍBA - PE</t>
  </si>
  <si>
    <t>ITAINÓPOLIS - PI</t>
  </si>
  <si>
    <t>ITAIÓPOLIS - SC</t>
  </si>
  <si>
    <t>ITAITINGA - CE</t>
  </si>
  <si>
    <t>ITAJÁ - GO</t>
  </si>
  <si>
    <t>ITAJAÍ - SC</t>
  </si>
  <si>
    <t>ITAJOBI - SP</t>
  </si>
  <si>
    <t>ITALVA - RJ</t>
  </si>
  <si>
    <t>ITAMARANDIBA - MG</t>
  </si>
  <si>
    <t>ITANHAÉM - SP</t>
  </si>
  <si>
    <t>ITAOCARA - RJ</t>
  </si>
  <si>
    <t>ITAPAGIPE - MG</t>
  </si>
  <si>
    <t>ITAPAJÉ - CE</t>
  </si>
  <si>
    <t>ITAPECERICA DA SERRA - SP</t>
  </si>
  <si>
    <t>ITAPEMIRIM - ES</t>
  </si>
  <si>
    <t>ITAPETIM - PE</t>
  </si>
  <si>
    <t>ITAPETININGA - SP</t>
  </si>
  <si>
    <t>ITAPEVA - MG</t>
  </si>
  <si>
    <t>ITAPEVA - SP</t>
  </si>
  <si>
    <t>ITAPEVI - SP</t>
  </si>
  <si>
    <t>ITAPIPOCA - CE</t>
  </si>
  <si>
    <t>ITAPIRA - SP</t>
  </si>
  <si>
    <t>ITAPISSUMA - PE</t>
  </si>
  <si>
    <t>ITAPOÁ - SC</t>
  </si>
  <si>
    <t>ITAPURA - SP</t>
  </si>
  <si>
    <t>ITAPURANGA - GO</t>
  </si>
  <si>
    <t>ITAQUAQUECETUBA - SP</t>
  </si>
  <si>
    <t>ITAQUI - RS</t>
  </si>
  <si>
    <t>ITAQUIRAÍ - MS</t>
  </si>
  <si>
    <t>ITAREMA - CE</t>
  </si>
  <si>
    <t>ITARUMÃ - GO</t>
  </si>
  <si>
    <t>ITATIAIA - RJ</t>
  </si>
  <si>
    <t>ITATIBA DO SUL - RS</t>
  </si>
  <si>
    <t>ITATINGA - SP</t>
  </si>
  <si>
    <t>ITAÚ - RN</t>
  </si>
  <si>
    <t>ITAÚBA - MT</t>
  </si>
  <si>
    <t>ITAUÇU - GO</t>
  </si>
  <si>
    <t>ITAÚNA - MG</t>
  </si>
  <si>
    <t>ITIQUIRA - MT</t>
  </si>
  <si>
    <t>ITU - SP</t>
  </si>
  <si>
    <t>ITUIUTABA - MG</t>
  </si>
  <si>
    <t>ITUPEVA - SP</t>
  </si>
  <si>
    <t>ITUVERAVA - SP</t>
  </si>
  <si>
    <t>IVATUBA - PR</t>
  </si>
  <si>
    <t>IVINHEMA - MS</t>
  </si>
  <si>
    <t>IVOLÂNDIA - GO</t>
  </si>
  <si>
    <t>IVORÁ - RS</t>
  </si>
  <si>
    <t>IVOTI - RS</t>
  </si>
  <si>
    <t>JABOATÃO DOS GUARARAPES - PE</t>
  </si>
  <si>
    <t>JABORANDI - SP</t>
  </si>
  <si>
    <t>JABOTI - PR</t>
  </si>
  <si>
    <t>JABOTICABAL - SP</t>
  </si>
  <si>
    <t>JACAREÍ - SP</t>
  </si>
  <si>
    <t>JACIARA - MT</t>
  </si>
  <si>
    <t>JACUÍPE - AL</t>
  </si>
  <si>
    <t>JACUTINGA - RS</t>
  </si>
  <si>
    <t>JAGUARÃO - RS</t>
  </si>
  <si>
    <t>JAGUARI - RS</t>
  </si>
  <si>
    <t>JAGUARIAÍVA - PR</t>
  </si>
  <si>
    <t>JAGUARIÚNA - SP</t>
  </si>
  <si>
    <t>JAICÓS - PI</t>
  </si>
  <si>
    <t>JALES - SP</t>
  </si>
  <si>
    <t>JANAÚBA - MG</t>
  </si>
  <si>
    <t>JANDAIA - GO</t>
  </si>
  <si>
    <t>JANDAIA DO SUL - PR</t>
  </si>
  <si>
    <t>JANDIRA - SP</t>
  </si>
  <si>
    <t>JANIÓPOLIS - PR</t>
  </si>
  <si>
    <t>JAPARAÍBA - MG</t>
  </si>
  <si>
    <t>JAPERI - RJ</t>
  </si>
  <si>
    <t>JAPONVAR - MG</t>
  </si>
  <si>
    <t>JAPURÁ - PR</t>
  </si>
  <si>
    <t>JAQUIRANA - RS</t>
  </si>
  <si>
    <t>JARAGUÁ - GO</t>
  </si>
  <si>
    <t>JARAGUÁ DO SUL - SC</t>
  </si>
  <si>
    <t>JARAMATAIA - AL</t>
  </si>
  <si>
    <t>JARDIM OLINDA - PR</t>
  </si>
  <si>
    <t>JARI - RS</t>
  </si>
  <si>
    <t>JARU - RO</t>
  </si>
  <si>
    <t>JATAÍ - GO</t>
  </si>
  <si>
    <t>JATAIZINHO - PR</t>
  </si>
  <si>
    <t>JATAÚBA - PE</t>
  </si>
  <si>
    <t>JATEÍ - MS</t>
  </si>
  <si>
    <t>JAURU - MT</t>
  </si>
  <si>
    <t>JEQUERI - MG</t>
  </si>
  <si>
    <t>JERÔNIMO MONTEIRO - ES</t>
  </si>
  <si>
    <t>JESÚPOLIS - GO</t>
  </si>
  <si>
    <t>JI-PARANÁ - RO</t>
  </si>
  <si>
    <t>JOAÇABA - SC</t>
  </si>
  <si>
    <t>JOÃO ALFREDO - PE</t>
  </si>
  <si>
    <t>JOÃO NEIVA - ES</t>
  </si>
  <si>
    <t>JOÃO PESSOA - PB</t>
  </si>
  <si>
    <t>JOÃO PINHEIRO - MG</t>
  </si>
  <si>
    <t>JOÃO RAMALHO - SP</t>
  </si>
  <si>
    <t>JOAQUIM NABUCO - PE</t>
  </si>
  <si>
    <t>JOAQUIM PIRES - PI</t>
  </si>
  <si>
    <t>JÓIA - RS</t>
  </si>
  <si>
    <t>JOINVILLE - SC</t>
  </si>
  <si>
    <t>JOSÉ DE FREITAS - PI</t>
  </si>
  <si>
    <t>JOVIÂNIA - GO</t>
  </si>
  <si>
    <t>JUARA - MT</t>
  </si>
  <si>
    <t>JUATUBA - MG</t>
  </si>
  <si>
    <t>JUAZEIRO - BA</t>
  </si>
  <si>
    <t>JUAZEIRO DO NORTE - CE</t>
  </si>
  <si>
    <t>JUAZEIRO DO PIAUÍ - PI</t>
  </si>
  <si>
    <t>JUCATI - PE</t>
  </si>
  <si>
    <t>JUCURUTU - RN</t>
  </si>
  <si>
    <t>JUÍNA - MT</t>
  </si>
  <si>
    <t>JUIZ DE FORA - MG</t>
  </si>
  <si>
    <t>JÚLIO DE CASTILHOS - RS</t>
  </si>
  <si>
    <t>JUMIRIM - SP</t>
  </si>
  <si>
    <t>JUNDIAÍ - SP</t>
  </si>
  <si>
    <t>JUNQUEIRO - AL</t>
  </si>
  <si>
    <t>JUPI - PE</t>
  </si>
  <si>
    <t>JUREMA - PE</t>
  </si>
  <si>
    <t>JUREMA - PI</t>
  </si>
  <si>
    <t>JURU - PB</t>
  </si>
  <si>
    <t>JURUAIA - MG</t>
  </si>
  <si>
    <t>JURUENA - MT</t>
  </si>
  <si>
    <t>JUSSARA - GO</t>
  </si>
  <si>
    <t>JUSSARA - PR</t>
  </si>
  <si>
    <t>LAGES - SC</t>
  </si>
  <si>
    <t>LAGOA ALEGRE - PI</t>
  </si>
  <si>
    <t>LAGOA DA CANOA - AL</t>
  </si>
  <si>
    <t>LAGOA DO CARRO - PE</t>
  </si>
  <si>
    <t>LAGOA DO OURO - PE</t>
  </si>
  <si>
    <t>LAGOA DOS TRÊS CANTOS - RS</t>
  </si>
  <si>
    <t>LAGOA FORMOSA - MG</t>
  </si>
  <si>
    <t>LAGOA GRANDE - PE</t>
  </si>
  <si>
    <t>LAGOA SECA - PB</t>
  </si>
  <si>
    <t>LAGOA VERMELHA - RS</t>
  </si>
  <si>
    <t>LAGOÃO - RS</t>
  </si>
  <si>
    <t>LAJE DO MURIAÉ - RJ</t>
  </si>
  <si>
    <t>LAJEADO - RS</t>
  </si>
  <si>
    <t>LAJEDO - PE</t>
  </si>
  <si>
    <t>LAJES - RN</t>
  </si>
  <si>
    <t>LAJES PINTADAS - RN</t>
  </si>
  <si>
    <t>LAMBARI - MG</t>
  </si>
  <si>
    <t>LAMBARI D'OESTE - MT</t>
  </si>
  <si>
    <t>LANDRI SALES - PI</t>
  </si>
  <si>
    <t>LAPA - PR</t>
  </si>
  <si>
    <t>LARANJAL - PR</t>
  </si>
  <si>
    <t>LARANJEIRAS DO SUL - PR</t>
  </si>
  <si>
    <t>LAVÍNIA - SP</t>
  </si>
  <si>
    <t>LAVRAS - MG</t>
  </si>
  <si>
    <t>LAVRAS DO SUL - RS</t>
  </si>
  <si>
    <t>LEANDRO FERREIRA - MG</t>
  </si>
  <si>
    <t>LEME - SP</t>
  </si>
  <si>
    <t>LEME DO PRADO - MG</t>
  </si>
  <si>
    <t>LENÇÓIS PAULISTA - SP</t>
  </si>
  <si>
    <t>LEOBERTO LEAL - SC</t>
  </si>
  <si>
    <t>LEOPOLDO DE BULHÕES - GO</t>
  </si>
  <si>
    <t>LIBERATO SALZANO - RS</t>
  </si>
  <si>
    <t>LIBERDADE - MG</t>
  </si>
  <si>
    <t>LIMEIRA - SP</t>
  </si>
  <si>
    <t>LIMOEIRO - PE</t>
  </si>
  <si>
    <t>LINDOLFO COLLOR - RS</t>
  </si>
  <si>
    <t>LINHARES - ES</t>
  </si>
  <si>
    <t>LOANDA - PR</t>
  </si>
  <si>
    <t>LOBATO - PR</t>
  </si>
  <si>
    <t>LONDRINA - PR</t>
  </si>
  <si>
    <t>LOUVEIRA - SP</t>
  </si>
  <si>
    <t>LUCAS DO RIO VERDE - MT</t>
  </si>
  <si>
    <t>LUÍS CORREIA - PI</t>
  </si>
  <si>
    <t>LUIZIANA - PR</t>
  </si>
  <si>
    <t>MACAÉ - RJ</t>
  </si>
  <si>
    <t>MACAÍBA - RN</t>
  </si>
  <si>
    <t>MACAPÁ - AP</t>
  </si>
  <si>
    <t>MACAPARANA - PE</t>
  </si>
  <si>
    <t>MACATUBA - SP</t>
  </si>
  <si>
    <t>MACAU - RN</t>
  </si>
  <si>
    <t>MACAUBAL - SP</t>
  </si>
  <si>
    <t>MACEIÓ - AL</t>
  </si>
  <si>
    <t>MACHADINHO D'OESTE - RO</t>
  </si>
  <si>
    <t>MACHADOS - PE</t>
  </si>
  <si>
    <t>MACIEIRA - SC</t>
  </si>
  <si>
    <t>MAFRA - SC</t>
  </si>
  <si>
    <t>MAGDA - SP</t>
  </si>
  <si>
    <t>MAIRIPORÃ - SP</t>
  </si>
  <si>
    <t>MAJOR IZIDORO - AL</t>
  </si>
  <si>
    <t>MAJOR VIEIRA - SC</t>
  </si>
  <si>
    <t>MALACACHETA - MG</t>
  </si>
  <si>
    <t>MAMBAÍ - GO</t>
  </si>
  <si>
    <t>MAMPITUBA - RS</t>
  </si>
  <si>
    <t>MANAQUIRI - AM</t>
  </si>
  <si>
    <t>MANAUS - AM</t>
  </si>
  <si>
    <t>MANDAGUAÇU - PR</t>
  </si>
  <si>
    <t>MANDIRITUBA - PR</t>
  </si>
  <si>
    <t>MANGARATIBA - RJ</t>
  </si>
  <si>
    <t>MANTENA - MG</t>
  </si>
  <si>
    <t>MANTENÓPOLIS - ES</t>
  </si>
  <si>
    <t>MAQUINÉ - RS</t>
  </si>
  <si>
    <t>MAR VERMELHO - AL</t>
  </si>
  <si>
    <t>MARABÁ - PA</t>
  </si>
  <si>
    <t>MARACAJÁ - SC</t>
  </si>
  <si>
    <t>MARACAJU - MS</t>
  </si>
  <si>
    <t>MARACANAÚ - CE</t>
  </si>
  <si>
    <t>MARAGOGI - AL</t>
  </si>
  <si>
    <t>MARANGUAPE - CE</t>
  </si>
  <si>
    <t>MARATÁ - RS</t>
  </si>
  <si>
    <t>MARAVILHA - AL</t>
  </si>
  <si>
    <t>MARCELÂNDIA - MT</t>
  </si>
  <si>
    <t>MARCIONÍLIO SOUZA - BA</t>
  </si>
  <si>
    <t>MARECHAL DEODORO - AL</t>
  </si>
  <si>
    <t>MARI - PB</t>
  </si>
  <si>
    <t>MARIA HELENA - PR</t>
  </si>
  <si>
    <t>MARIALVA - PR</t>
  </si>
  <si>
    <t>MARIANA - MG</t>
  </si>
  <si>
    <t>MARIANA PIMENTEL - RS</t>
  </si>
  <si>
    <t>MARIANÓPOLIS DO TOCANTINS - TO</t>
  </si>
  <si>
    <t>MARIBONDO - AL</t>
  </si>
  <si>
    <t>MARICÁ - RJ</t>
  </si>
  <si>
    <t>MARILENA - PR</t>
  </si>
  <si>
    <t>MARÍLIA - SP</t>
  </si>
  <si>
    <t>MARILUZ - PR</t>
  </si>
  <si>
    <t>MARINGÁ - PR</t>
  </si>
  <si>
    <t>MARINÓPOLIS - SP</t>
  </si>
  <si>
    <t>MARIÓPOLIS - PR</t>
  </si>
  <si>
    <t>MARQUINHO - PR</t>
  </si>
  <si>
    <t>MATA - RS</t>
  </si>
  <si>
    <t>MATELÂNDIA - PR</t>
  </si>
  <si>
    <t>MATINHOS - PR</t>
  </si>
  <si>
    <t>MATO LEITÃO - RS</t>
  </si>
  <si>
    <t>MATRINCHÃ - GO</t>
  </si>
  <si>
    <t>MATRIZ DE CAMARAGIBE - AL</t>
  </si>
  <si>
    <t>MATUPÁ - MT</t>
  </si>
  <si>
    <t>MEDIANEIRA - PR</t>
  </si>
  <si>
    <t>MENDES - RJ</t>
  </si>
  <si>
    <t>MERCÊS - MG</t>
  </si>
  <si>
    <t>MERIDIANO - SP</t>
  </si>
  <si>
    <t>MESÓPOLIS - SP</t>
  </si>
  <si>
    <t>MESQUITA - RJ</t>
  </si>
  <si>
    <t>MESSIAS - AL</t>
  </si>
  <si>
    <t>MESSIAS TARGINO - RN</t>
  </si>
  <si>
    <t>MIGUEL PEREIRA - RJ</t>
  </si>
  <si>
    <t>MIGUELÓPOLIS - SP</t>
  </si>
  <si>
    <t>MILAGRES - CE</t>
  </si>
  <si>
    <t>MINAÇU - GO</t>
  </si>
  <si>
    <t>MINDURI - MG</t>
  </si>
  <si>
    <t>MINEIROS - GO</t>
  </si>
  <si>
    <t>MIRA ESTRELA - SP</t>
  </si>
  <si>
    <t>MIRACEMA - RJ</t>
  </si>
  <si>
    <t>MIRAÍ - MG</t>
  </si>
  <si>
    <t>MIRANDÓPOLIS - SP</t>
  </si>
  <si>
    <t>MIRANORTE - TO</t>
  </si>
  <si>
    <t>MIRANTE DA SERRA - RO</t>
  </si>
  <si>
    <t>MIRASSOL D'OESTE - MT</t>
  </si>
  <si>
    <t>MOGI DAS CRUZES - SP</t>
  </si>
  <si>
    <t>MONÇÃO - MA</t>
  </si>
  <si>
    <t>MONÇÕES - SP</t>
  </si>
  <si>
    <t>MONTE ALEGRE - PA</t>
  </si>
  <si>
    <t>MONTE ALEGRE - RN</t>
  </si>
  <si>
    <t>MONTE ALEGRE DE MINAS - MG</t>
  </si>
  <si>
    <t>MONTE BELO - MG</t>
  </si>
  <si>
    <t>MONTE CASTELO - SP</t>
  </si>
  <si>
    <t>MONTE DO CARMO - TO</t>
  </si>
  <si>
    <t>MONTE MOR - SP</t>
  </si>
  <si>
    <t>MONTE NEGRO - RO</t>
  </si>
  <si>
    <t>MONTENEGRO - RS</t>
  </si>
  <si>
    <t>MONTES CLAROS - MG</t>
  </si>
  <si>
    <t>MONTIVIDIU - GO</t>
  </si>
  <si>
    <t>MORADA NOVA - CE</t>
  </si>
  <si>
    <t>MORADA NOVA DE MINAS - MG</t>
  </si>
  <si>
    <t>MOREIRA SALES - PR</t>
  </si>
  <si>
    <t>MORENO - PE</t>
  </si>
  <si>
    <t>MORMAÇO - RS</t>
  </si>
  <si>
    <t>MORRINHOS - GO</t>
  </si>
  <si>
    <t>MORRINHOS DO SUL - RS</t>
  </si>
  <si>
    <t>MORRO AGUDO - SP</t>
  </si>
  <si>
    <t>MORRO AGUDO DE GOIÁS - GO</t>
  </si>
  <si>
    <t>MORRO REUTER - RS</t>
  </si>
  <si>
    <t>MOSSÂMEDES - GO</t>
  </si>
  <si>
    <t>MOSSORÓ - RN</t>
  </si>
  <si>
    <t>MOSTARDAS - RS</t>
  </si>
  <si>
    <t>MOZARLÂNDIA - GO</t>
  </si>
  <si>
    <t>MUITOS CAPÕES - RS</t>
  </si>
  <si>
    <t>MUNDO NOVO - MS</t>
  </si>
  <si>
    <t>MUNHOZ DE MELO - PR</t>
  </si>
  <si>
    <t>MURIAÉ - MG</t>
  </si>
  <si>
    <t>MURICI - AL</t>
  </si>
  <si>
    <t>MURICI DOS PORTELAS - PI</t>
  </si>
  <si>
    <t>MUZAMBINHO - MG</t>
  </si>
  <si>
    <t>NANUQUE - MG</t>
  </si>
  <si>
    <t>NÃO-ME-TOQUE - RS</t>
  </si>
  <si>
    <t>NATIVIDADE - RJ</t>
  </si>
  <si>
    <t>NAVEGANTES - SC</t>
  </si>
  <si>
    <t>NAVIRAÍ - MS</t>
  </si>
  <si>
    <t>NAZAREZINHO - PB</t>
  </si>
  <si>
    <t>NERÓPOLIS - GO</t>
  </si>
  <si>
    <t>NEVES PAULISTA - SP</t>
  </si>
  <si>
    <t>NILÓPOLIS - RJ</t>
  </si>
  <si>
    <t>NITERÓI - RJ</t>
  </si>
  <si>
    <t>NOBRES - MT</t>
  </si>
  <si>
    <t>NONOAI - RS</t>
  </si>
  <si>
    <t>NORTELÂNDIA - MT</t>
  </si>
  <si>
    <t>NOSSA SENHORA DO LIVRAMENTO - MT</t>
  </si>
  <si>
    <t>NOVA ALVORADA DO SUL - MS</t>
  </si>
  <si>
    <t>NOVA ANDRADINA - MS</t>
  </si>
  <si>
    <t>NOVA ARAÇÁ - RS</t>
  </si>
  <si>
    <t>NOVA AURORA - PR</t>
  </si>
  <si>
    <t>NOVA BASSANO - RS</t>
  </si>
  <si>
    <t>NOVA BOA VISTA - RS</t>
  </si>
  <si>
    <t>NOVA BRASILÂNDIA - MT</t>
  </si>
  <si>
    <t>NOVA BRASILÂNDIA D'OESTE - RO</t>
  </si>
  <si>
    <t>NOVA BRÉSCIA - RS</t>
  </si>
  <si>
    <t>NOVA CANAÃ DO NORTE - MT</t>
  </si>
  <si>
    <t>NOVA CANAÃ PAULISTA - SP</t>
  </si>
  <si>
    <t>NOVA CANDELÁRIA - RS</t>
  </si>
  <si>
    <t>NOVA CANTU - PR</t>
  </si>
  <si>
    <t>NOVA CASTILHO - SP</t>
  </si>
  <si>
    <t>NOVA CRIXÁS - GO</t>
  </si>
  <si>
    <t>NOVA ESPERANÇA - PR</t>
  </si>
  <si>
    <t>NOVA ESPERANÇA DO SUL - RS</t>
  </si>
  <si>
    <t>NOVA FRIBURGO - RJ</t>
  </si>
  <si>
    <t>NOVA GUATAPORANGA - SP</t>
  </si>
  <si>
    <t>NOVA HARTZ - RS</t>
  </si>
  <si>
    <t>NOVA IGUAÇU - RJ</t>
  </si>
  <si>
    <t>NOVA LACERDA - MT</t>
  </si>
  <si>
    <t>NOVA LUZITÂNIA - SP</t>
  </si>
  <si>
    <t>NOVA MAMORÉ - RO</t>
  </si>
  <si>
    <t>NOVA MARILÂNDIA - MT</t>
  </si>
  <si>
    <t>NOVA MONTE VERDE - MT</t>
  </si>
  <si>
    <t>NOVA MUTUM - MT</t>
  </si>
  <si>
    <t>NOVA NAZARÉ - MT</t>
  </si>
  <si>
    <t>NOVA OLÍMPIA - MT</t>
  </si>
  <si>
    <t>NOVA OLÍMPIA - PR</t>
  </si>
  <si>
    <t>NOVA OLINDA - CE</t>
  </si>
  <si>
    <t>NOVA PÁDUA - RS</t>
  </si>
  <si>
    <t>NOVA PALMA - RS</t>
  </si>
  <si>
    <t>NOVA PONTE - MG</t>
  </si>
  <si>
    <t>NOVA PRATA - RS</t>
  </si>
  <si>
    <t>NOVA PRATA DO IGUAÇU - PR</t>
  </si>
  <si>
    <t>NOVA RESENDE - MG</t>
  </si>
  <si>
    <t>NOVA ROMA - GO</t>
  </si>
  <si>
    <t>NOVA ROMA DO SUL - RS</t>
  </si>
  <si>
    <t>NOVA SANTA HELENA - MT</t>
  </si>
  <si>
    <t>NOVA SANTA RITA - RS</t>
  </si>
  <si>
    <t>NOVA SERRANA - MG</t>
  </si>
  <si>
    <t>NOVA TRENTO - SC</t>
  </si>
  <si>
    <t>NOVA UBIRATÃ - MT</t>
  </si>
  <si>
    <t>NOVA UNIÃO - RO</t>
  </si>
  <si>
    <t>NOVA VENEZA - GO</t>
  </si>
  <si>
    <t>NOVA XAVANTINA - MT</t>
  </si>
  <si>
    <t>NOVO BARREIRO - RS</t>
  </si>
  <si>
    <t>NOVO BRASIL - GO</t>
  </si>
  <si>
    <t>NOVO HAMBURGO - RS</t>
  </si>
  <si>
    <t>NOVO HORIZONTE - SC</t>
  </si>
  <si>
    <t>NOVO HORIZONTE DO NORTE - MT</t>
  </si>
  <si>
    <t>NOVO HORIZONTE DO OESTE - RO</t>
  </si>
  <si>
    <t>NOVO ITACOLOMI - PR</t>
  </si>
  <si>
    <t>NOVO MACHADO - RS</t>
  </si>
  <si>
    <t>NOVO MUNDO - MT</t>
  </si>
  <si>
    <t>NOVO ORIENTE DO PIAUÍ - PI</t>
  </si>
  <si>
    <t>NOVO TIRADENTES - RS</t>
  </si>
  <si>
    <t>OCARA - CE</t>
  </si>
  <si>
    <t>OEIRAS DO PARÁ - PA</t>
  </si>
  <si>
    <t>OLARIA - MG</t>
  </si>
  <si>
    <t>OLHO D'ÁGUA DAS FLORES - AL</t>
  </si>
  <si>
    <t>OLHO D'ÁGUA DO BORGES - RN</t>
  </si>
  <si>
    <t>OLÍMPIA - SP</t>
  </si>
  <si>
    <t>OLÍMPIO NORONHA - MG</t>
  </si>
  <si>
    <t>OLINDA - PE</t>
  </si>
  <si>
    <t>OLIVEIRA - MG</t>
  </si>
  <si>
    <t>OLIVEIRA DE FÁTIMA - TO</t>
  </si>
  <si>
    <t>OLIVENÇA - AL</t>
  </si>
  <si>
    <t>ONÇA DE PITANGUI - MG</t>
  </si>
  <si>
    <t>ONDA VERDE - SP</t>
  </si>
  <si>
    <t>ORINDIÚVA - SP</t>
  </si>
  <si>
    <t>ORIZONA - GO</t>
  </si>
  <si>
    <t>ORLÂNDIA - SP</t>
  </si>
  <si>
    <t>OROBÓ - PE</t>
  </si>
  <si>
    <t>OROCÓ - PE</t>
  </si>
  <si>
    <t>OSASCO - SP</t>
  </si>
  <si>
    <t>OSÓRIO - RS</t>
  </si>
  <si>
    <t>OTACÍLIO COSTA - SC</t>
  </si>
  <si>
    <t>OURICURI - PE</t>
  </si>
  <si>
    <t>OURINHOS - SP</t>
  </si>
  <si>
    <t>OURIZONA - PR</t>
  </si>
  <si>
    <t>OURO BRANCO - RN</t>
  </si>
  <si>
    <t>OURO PRETO DO OESTE - RO</t>
  </si>
  <si>
    <t>OURO VERDE DE GOIÁS - GO</t>
  </si>
  <si>
    <t>OUROESTE - SP</t>
  </si>
  <si>
    <t>OUVIDOR - GO</t>
  </si>
  <si>
    <t>PACAJUS - CE</t>
  </si>
  <si>
    <t>PACOTI - CE</t>
  </si>
  <si>
    <t>PADRE BERNARDO - GO</t>
  </si>
  <si>
    <t>PADRE MARCOS - PI</t>
  </si>
  <si>
    <t>PADRE PARAÍSO - MG</t>
  </si>
  <si>
    <t>PALHOÇA - SC</t>
  </si>
  <si>
    <t>PALMÁCIA - CE</t>
  </si>
  <si>
    <t>PALMARES DO SUL - RS</t>
  </si>
  <si>
    <t>PALMAS - TO</t>
  </si>
  <si>
    <t>PALMEIRA - PR</t>
  </si>
  <si>
    <t>PALMEIRA D'OESTE - SP</t>
  </si>
  <si>
    <t>PALMEIRA DAS MISSÕES - RS</t>
  </si>
  <si>
    <t>PALMEIRA DOS ÍNDIOS - AL</t>
  </si>
  <si>
    <t>PALMEIRAS DE GOIÁS - GO</t>
  </si>
  <si>
    <t>PALMEIRINA - PE</t>
  </si>
  <si>
    <t>PALMINÓPOLIS - GO</t>
  </si>
  <si>
    <t>PALMITAL - PR</t>
  </si>
  <si>
    <t>PALOTINA - PR</t>
  </si>
  <si>
    <t>PANAMBI - RS</t>
  </si>
  <si>
    <t>PANELAS - PE</t>
  </si>
  <si>
    <t>PANTANO GRANDE - RS</t>
  </si>
  <si>
    <t>PAPANDUVA - SC</t>
  </si>
  <si>
    <t>PARÁ DE MINAS - MG</t>
  </si>
  <si>
    <t>PARACATU - MG</t>
  </si>
  <si>
    <t>PARAGOMINAS - PA</t>
  </si>
  <si>
    <t>PARAGUAÇU - MG</t>
  </si>
  <si>
    <t>PARAGUAÇU PAULISTA - SP</t>
  </si>
  <si>
    <t>PARAÍ - RS</t>
  </si>
  <si>
    <t>PARAÍBA DO SUL - RJ</t>
  </si>
  <si>
    <t>PARAIBUNA - SP</t>
  </si>
  <si>
    <t>PARAIPABA - CE</t>
  </si>
  <si>
    <t>PARAÍSO DO SUL - RS</t>
  </si>
  <si>
    <t>PARAÍSO DO TOCANTINS - TO</t>
  </si>
  <si>
    <t>PARANACITY - PR</t>
  </si>
  <si>
    <t>PARANAGUÁ - PR</t>
  </si>
  <si>
    <t>PARANAÍBA - MS</t>
  </si>
  <si>
    <t>PARANAIGUARA - GO</t>
  </si>
  <si>
    <t>PARANAÍTA - MT</t>
  </si>
  <si>
    <t>PARANAPANEMA - SP</t>
  </si>
  <si>
    <t>PARANAPOEMA - PR</t>
  </si>
  <si>
    <t>PARANAPUÃ - SP</t>
  </si>
  <si>
    <t>PARANATAMA - PE</t>
  </si>
  <si>
    <t>PARANATINGA - MT</t>
  </si>
  <si>
    <t>PARANAVAÍ - PR</t>
  </si>
  <si>
    <t>PARANHOS - MS</t>
  </si>
  <si>
    <t>PARAOPEBA - MG</t>
  </si>
  <si>
    <t>PARAÚNA - GO</t>
  </si>
  <si>
    <t>PARECI NOVO - RS</t>
  </si>
  <si>
    <t>PARISI - SP</t>
  </si>
  <si>
    <t>PARNAÍBA - PI</t>
  </si>
  <si>
    <t>PAROBÉ - RS</t>
  </si>
  <si>
    <t>PASSA E FICA - RN</t>
  </si>
  <si>
    <t>PASSA SETE - RS</t>
  </si>
  <si>
    <t>PASSA TEMPO - MG</t>
  </si>
  <si>
    <t>PASSAGEM FRANCA DO PIAUÍ - PI</t>
  </si>
  <si>
    <t>PASSIRA - PE</t>
  </si>
  <si>
    <t>PASSO DO SOBRADO - RS</t>
  </si>
  <si>
    <t>PASSO FUNDO - RS</t>
  </si>
  <si>
    <t>PATIS - MG</t>
  </si>
  <si>
    <t>PATOS DE MINAS - MG</t>
  </si>
  <si>
    <t>PATROCÍNIO - MG</t>
  </si>
  <si>
    <t>PATU - RN</t>
  </si>
  <si>
    <t>PATY DO ALFERES - RJ</t>
  </si>
  <si>
    <t>PAULÍNIA - SP</t>
  </si>
  <si>
    <t>PAULISTA - PB</t>
  </si>
  <si>
    <t>PAULISTA - PE</t>
  </si>
  <si>
    <t>PAULISTANA - PI</t>
  </si>
  <si>
    <t>PAULO DE FARIA - SP</t>
  </si>
  <si>
    <t>PAVERAMA - RS</t>
  </si>
  <si>
    <t>PEABIRU - PR</t>
  </si>
  <si>
    <t>PEDRAS ALTAS - RS</t>
  </si>
  <si>
    <t>PEDRAS DE FOGO - PB</t>
  </si>
  <si>
    <t>PEDRAS DE MARIA DA CRUZ - MG</t>
  </si>
  <si>
    <t>PEDREIRAS - MA</t>
  </si>
  <si>
    <t>PEDRINÓPOLIS - MG</t>
  </si>
  <si>
    <t>PEDRO CANÁRIO - ES</t>
  </si>
  <si>
    <t>PEDRO II - PI</t>
  </si>
  <si>
    <t>PEIXOTO DE AZEVEDO - MT</t>
  </si>
  <si>
    <t>PEJUÇARA - RS</t>
  </si>
  <si>
    <t>PELOTAS - RS</t>
  </si>
  <si>
    <t>PEQUI - MG</t>
  </si>
  <si>
    <t>PERDIGÃO - MG</t>
  </si>
  <si>
    <t>PERDIZES - MG</t>
  </si>
  <si>
    <t>PERDÕES - MG</t>
  </si>
  <si>
    <t>PEROBAL - PR</t>
  </si>
  <si>
    <t>PÉROLA - PR</t>
  </si>
  <si>
    <t>PERUÍBE - SP</t>
  </si>
  <si>
    <t>PETROLINA - PE</t>
  </si>
  <si>
    <t>PETROLINA DE GOIÁS - GO</t>
  </si>
  <si>
    <t>PETRÓPOLIS - RJ</t>
  </si>
  <si>
    <t>PICOS - PI</t>
  </si>
  <si>
    <t>PICUÍ - PB</t>
  </si>
  <si>
    <t>PIÊN - PR</t>
  </si>
  <si>
    <t>PILAR - AL</t>
  </si>
  <si>
    <t>PILÕES - PB</t>
  </si>
  <si>
    <t>PIMENTEIRAS - PI</t>
  </si>
  <si>
    <t>PINDOBA - AL</t>
  </si>
  <si>
    <t>PINHAIS - PR</t>
  </si>
  <si>
    <t>PINHAL - RS</t>
  </si>
  <si>
    <t>PINHAL GRANDE - RS</t>
  </si>
  <si>
    <t>PINHÃO - PR</t>
  </si>
  <si>
    <t>PINHEIRAL - RJ</t>
  </si>
  <si>
    <t>PINHEIRO PRETO - SC</t>
  </si>
  <si>
    <t>PINTÓPOLIS - MG</t>
  </si>
  <si>
    <t>PIRACAIA - SP</t>
  </si>
  <si>
    <t>PIRACANJUBA - GO</t>
  </si>
  <si>
    <t>PIRACEMA - MG</t>
  </si>
  <si>
    <t>PIRACICABA - SP</t>
  </si>
  <si>
    <t>PIRAÍ - RJ</t>
  </si>
  <si>
    <t>PIRAÍ DO SUL - PR</t>
  </si>
  <si>
    <t>PIRAJUBA - MG</t>
  </si>
  <si>
    <t>PIRANHAS - AL</t>
  </si>
  <si>
    <t>PIRANHAS - GO</t>
  </si>
  <si>
    <t>PIRAPÓ - RS</t>
  </si>
  <si>
    <t>PIRAQUARA - PR</t>
  </si>
  <si>
    <t>PIRATINI - RS</t>
  </si>
  <si>
    <t>PIRATININGA - SP</t>
  </si>
  <si>
    <t>PIRES DO RIO - GO</t>
  </si>
  <si>
    <t>PIRIPIRI - PI</t>
  </si>
  <si>
    <t>PIRPIRITUBA - PB</t>
  </si>
  <si>
    <t>PITANGA - PR</t>
  </si>
  <si>
    <t>PITANGUEIRAS - PR</t>
  </si>
  <si>
    <t>PITANGUEIRAS - SP</t>
  </si>
  <si>
    <t>PITANGUI - MG</t>
  </si>
  <si>
    <t>PIUM - TO</t>
  </si>
  <si>
    <t>PLANALTO - PR</t>
  </si>
  <si>
    <t>PLANALTO DA SERRA - MT</t>
  </si>
  <si>
    <t>POÇO FUNDO - MG</t>
  </si>
  <si>
    <t>POMBOS - PE</t>
  </si>
  <si>
    <t>POMERODE - SC</t>
  </si>
  <si>
    <t>POMPÉU - MG</t>
  </si>
  <si>
    <t>PONTA PORÃ - MS</t>
  </si>
  <si>
    <t>PONTAL DO ARAGUAIA - MT</t>
  </si>
  <si>
    <t>PONTALINDA - SP</t>
  </si>
  <si>
    <t>PONTÃO - RS</t>
  </si>
  <si>
    <t>PONTE BRANCA - MT</t>
  </si>
  <si>
    <t>PONTES E LACERDA - MT</t>
  </si>
  <si>
    <t>PONTES GESTAL - SP</t>
  </si>
  <si>
    <t>POPULINA - SP</t>
  </si>
  <si>
    <t>PORANGATU - GO</t>
  </si>
  <si>
    <t>PORCIÚNCULA - RJ</t>
  </si>
  <si>
    <t>PORTALEGRE - RN</t>
  </si>
  <si>
    <t>PORTÃO - RS</t>
  </si>
  <si>
    <t>PORTEIRÃO - GO</t>
  </si>
  <si>
    <t>PORTO ALEGRE - RS</t>
  </si>
  <si>
    <t>PORTO BELO - SC</t>
  </si>
  <si>
    <t>PORTO CALVO - AL</t>
  </si>
  <si>
    <t>PORTO DE PEDRAS - AL</t>
  </si>
  <si>
    <t>PORTO ESPERIDIÃO - MT</t>
  </si>
  <si>
    <t>PORTO ESTRELA - MT</t>
  </si>
  <si>
    <t>PORTO FELIZ - SP</t>
  </si>
  <si>
    <t>PORTO FERREIRA - SP</t>
  </si>
  <si>
    <t>PORTO LUCENA - RS</t>
  </si>
  <si>
    <t>PORTO MAUÁ - RS</t>
  </si>
  <si>
    <t>PORTO MURTINHO - MS</t>
  </si>
  <si>
    <t>PORTO NACIONAL - TO</t>
  </si>
  <si>
    <t>PORTO UNIÃO - SC</t>
  </si>
  <si>
    <t>PORTO VELHO - RO</t>
  </si>
  <si>
    <t>PORTO VERA CRUZ - RS</t>
  </si>
  <si>
    <t>PORTO XAVIER - RS</t>
  </si>
  <si>
    <t>POSSE - GO</t>
  </si>
  <si>
    <t>POTIRENDABA - SP</t>
  </si>
  <si>
    <t>POUSO ALEGRE - MG</t>
  </si>
  <si>
    <t>POXORÉO - MT</t>
  </si>
  <si>
    <t>PRAIA GRANDE - SP</t>
  </si>
  <si>
    <t>PRATINHA - MG</t>
  </si>
  <si>
    <t>PRESIDENTE FIGUEIREDO - AM</t>
  </si>
  <si>
    <t>PRESIDENTE LUCENA - RS</t>
  </si>
  <si>
    <t>PRESIDENTE OLEGÁRIO - MG</t>
  </si>
  <si>
    <t>PRESIDENTE PRUDENTE - SP</t>
  </si>
  <si>
    <t>PRESIDENTE VENCESLAU - SP</t>
  </si>
  <si>
    <t>PRIMAVERA DO LESTE - MT</t>
  </si>
  <si>
    <t>PRINCESA ISABEL - PB</t>
  </si>
  <si>
    <t>PRUDENTÓPOLIS - PR</t>
  </si>
  <si>
    <t>PUTINGA - RS</t>
  </si>
  <si>
    <t>QUARTEL GERAL - MG</t>
  </si>
  <si>
    <t>QUATÁ - SP</t>
  </si>
  <si>
    <t>QUATIS - RJ</t>
  </si>
  <si>
    <t>QUATRO BARRAS - PR</t>
  </si>
  <si>
    <t>QUEIMADAS - PB</t>
  </si>
  <si>
    <t>QUEIMADOS - RJ</t>
  </si>
  <si>
    <t>QUERÊNCIA - MT</t>
  </si>
  <si>
    <t>QUEVEDOS - RS</t>
  </si>
  <si>
    <t>QUINZE DE NOVEMBRO - RS</t>
  </si>
  <si>
    <t>QUIRINÓPOLIS - GO</t>
  </si>
  <si>
    <t>QUITANDINHA - PR</t>
  </si>
  <si>
    <t>QUITERIANÓPOLIS - CE</t>
  </si>
  <si>
    <t>QUIXABA - PE</t>
  </si>
  <si>
    <t>QUIXABEIRA - BA</t>
  </si>
  <si>
    <t>RAFARD - SP</t>
  </si>
  <si>
    <t>RANCHO ALEGRE D'OESTE - PR</t>
  </si>
  <si>
    <t>RANCHO QUEIMADO - SC</t>
  </si>
  <si>
    <t>RECIFE - PE</t>
  </si>
  <si>
    <t>REDENÇÃO - CE</t>
  </si>
  <si>
    <t>REDENÇÃO - PA</t>
  </si>
  <si>
    <t>REDENÇÃO DO GURGUÉIA - PI</t>
  </si>
  <si>
    <t>REDENTORA - RS</t>
  </si>
  <si>
    <t>REGENERAÇÃO - PI</t>
  </si>
  <si>
    <t>REGISTRO - SP</t>
  </si>
  <si>
    <t>RENASCENÇA - PR</t>
  </si>
  <si>
    <t>RESENDE - RJ</t>
  </si>
  <si>
    <t>RESENDE COSTA - MG</t>
  </si>
  <si>
    <t>RESERVA - PR</t>
  </si>
  <si>
    <t>RESERVA DO CABAÇAL - MT</t>
  </si>
  <si>
    <t>RESTINGA SECA - RS</t>
  </si>
  <si>
    <t>RIACHÃO - PB</t>
  </si>
  <si>
    <t>RIACHINHO - MG</t>
  </si>
  <si>
    <t>RIACHO DAS ALMAS - PE</t>
  </si>
  <si>
    <t>RIACHUELO - RN</t>
  </si>
  <si>
    <t>RIBEIRÃO - PE</t>
  </si>
  <si>
    <t>RIBEIRÃO CASCALHEIRA - MT</t>
  </si>
  <si>
    <t>RIBEIRÃO DOS ÍNDIOS - SP</t>
  </si>
  <si>
    <t>RIBEIRÃO GRANDE - SP</t>
  </si>
  <si>
    <t>RIBEIRÃO PIRES - SP</t>
  </si>
  <si>
    <t>RIBEIRÃO PRETO - SP</t>
  </si>
  <si>
    <t>RIBEIRÃOZINHO - MT</t>
  </si>
  <si>
    <t>RIO ACIMA - MG</t>
  </si>
  <si>
    <t>RIO AZUL - PR</t>
  </si>
  <si>
    <t>RIO BANANAL - ES</t>
  </si>
  <si>
    <t>RIO BONITO DO IGUAÇU - PR</t>
  </si>
  <si>
    <t>RIO BRANCO - AC</t>
  </si>
  <si>
    <t>RIO BRANCO - MT</t>
  </si>
  <si>
    <t>RIO BRANCO DO IVAÍ - PR</t>
  </si>
  <si>
    <t>RIO BRILHANTE - MS</t>
  </si>
  <si>
    <t>RIO CLARO - RJ</t>
  </si>
  <si>
    <t>RIO CLARO - SP</t>
  </si>
  <si>
    <t>RIO DAS ANTAS - SC</t>
  </si>
  <si>
    <t>RIO DAS OSTRAS - RJ</t>
  </si>
  <si>
    <t>RIO DE JANEIRO - RJ</t>
  </si>
  <si>
    <t>RIO DO CAMPO - SC</t>
  </si>
  <si>
    <t>RIO DO SUL - SC</t>
  </si>
  <si>
    <t>RIO DOS ÍNDIOS - RS</t>
  </si>
  <si>
    <t>RIO GRANDE - RS</t>
  </si>
  <si>
    <t>RIO GRANDE DA SERRA - SP</t>
  </si>
  <si>
    <t>RIO NEGRINHO - SC</t>
  </si>
  <si>
    <t>RIO NEGRO - PR</t>
  </si>
  <si>
    <t>RIO NOVO DO SUL - ES</t>
  </si>
  <si>
    <t>RIO PARANAÍBA - MG</t>
  </si>
  <si>
    <t>RIO QUENTE - GO</t>
  </si>
  <si>
    <t>RIO VERDE - GO</t>
  </si>
  <si>
    <t>RIO VERDE DE MATO GROSSO - MS</t>
  </si>
  <si>
    <t>RIOZINHO - RS</t>
  </si>
  <si>
    <t>ROCA SALES - RS</t>
  </si>
  <si>
    <t>ROCHEDO - MS</t>
  </si>
  <si>
    <t>RODOLFO FERNANDES - RN</t>
  </si>
  <si>
    <t>ROLADOR - RS</t>
  </si>
  <si>
    <t>ROLÂNDIA - PR</t>
  </si>
  <si>
    <t>ROLIM DE MOURA - RO</t>
  </si>
  <si>
    <t>RONCADOR - PR</t>
  </si>
  <si>
    <t>RONDA ALTA - RS</t>
  </si>
  <si>
    <t>RONDINHA - RS</t>
  </si>
  <si>
    <t>ROQUE GONZALES - RS</t>
  </si>
  <si>
    <t>ROSÁRIO DA LIMEIRA - MG</t>
  </si>
  <si>
    <t>ROSÁRIO DO SUL - RS</t>
  </si>
  <si>
    <t>RUBIATABA - GO</t>
  </si>
  <si>
    <t>RUBINÉIA - SP</t>
  </si>
  <si>
    <t>SABARÁ - MG</t>
  </si>
  <si>
    <t>SABINÓPOLIS - MG</t>
  </si>
  <si>
    <t>SAGRADA FAMÍLIA - RS</t>
  </si>
  <si>
    <t>SALDANHA MARINHO - RS</t>
  </si>
  <si>
    <t>SALES OLIVEIRA - SP</t>
  </si>
  <si>
    <t>SALETE - SC</t>
  </si>
  <si>
    <t>SALGADINHO - PE</t>
  </si>
  <si>
    <t>SALGUEIRO - PE</t>
  </si>
  <si>
    <t>SALOÁ - PE</t>
  </si>
  <si>
    <t>SALTO DE PIRAPORA - SP</t>
  </si>
  <si>
    <t>SALTO DO JACUÍ - RS</t>
  </si>
  <si>
    <t>SALTO VELOSO - SC</t>
  </si>
  <si>
    <t>SALVADOR - BA</t>
  </si>
  <si>
    <t>SALVADOR DAS MISSÕES - RS</t>
  </si>
  <si>
    <t>SALVADOR DO SUL - RS</t>
  </si>
  <si>
    <t>SANANDUVA - RS</t>
  </si>
  <si>
    <t>SANCLERLÂNDIA - GO</t>
  </si>
  <si>
    <t>SANTA ALBERTINA - SP</t>
  </si>
  <si>
    <t>SANTA BÁRBARA DO SUL - RS</t>
  </si>
  <si>
    <t>SANTA CRUZ - PE</t>
  </si>
  <si>
    <t>SANTA CRUZ DA BAIXA VERDE - PE</t>
  </si>
  <si>
    <t>SANTA CRUZ DE GOIÁS - GO</t>
  </si>
  <si>
    <t>SANTA CRUZ DO CAPIBARIBE - PE</t>
  </si>
  <si>
    <t>SANTA FÉ - PR</t>
  </si>
  <si>
    <t>SANTA FÉ DE GOIÁS - GO</t>
  </si>
  <si>
    <t>SANTA FÉ DO SUL - SP</t>
  </si>
  <si>
    <t>SANTA FILOMENA - PE</t>
  </si>
  <si>
    <t>SANTA HELENA DE GOIÁS - GO</t>
  </si>
  <si>
    <t>SANTA ISABEL - GO</t>
  </si>
  <si>
    <t>SANTA IZABEL DO OESTE - PR</t>
  </si>
  <si>
    <t>SANTA JULIANA - MG</t>
  </si>
  <si>
    <t>SANTA LEOPOLDINA - ES</t>
  </si>
  <si>
    <t>SANTA LUZIA - MG</t>
  </si>
  <si>
    <t>SANTA LUZIA DO NORTE - AL</t>
  </si>
  <si>
    <t>SANTA MARIA - RS</t>
  </si>
  <si>
    <t>SANTA MARIA DA VITÓRIA - BA</t>
  </si>
  <si>
    <t>SANTA MARIA DE JETIBÁ - ES</t>
  </si>
  <si>
    <t>SANTA MARIA DO HERVAL - RS</t>
  </si>
  <si>
    <t>SANTA MÔNICA - PR</t>
  </si>
  <si>
    <t>SANTA RITA D'OESTE - SP</t>
  </si>
  <si>
    <t>SANTA RITA DO PASSA QUATRO - SP</t>
  </si>
  <si>
    <t>SANTA RITA DO TRIVELATO - MT</t>
  </si>
  <si>
    <t>SANTA ROSA - RS</t>
  </si>
  <si>
    <t>SANTA ROSA DE GOIÁS - GO</t>
  </si>
  <si>
    <t>SANTA SALETE - SP</t>
  </si>
  <si>
    <t>SANTA TEREZINHA - MT</t>
  </si>
  <si>
    <t>SANTA TEREZINHA - PE</t>
  </si>
  <si>
    <t>SANTA TEREZINHA DE GOIÁS - GO</t>
  </si>
  <si>
    <t>SANTA VITÓRIA - MG</t>
  </si>
  <si>
    <t>SANTA VITÓRIA DO PALMAR - RS</t>
  </si>
  <si>
    <t>SANTANA DA BOA VISTA - RS</t>
  </si>
  <si>
    <t>SANTANA DE PARNAÍBA - SP</t>
  </si>
  <si>
    <t>SANTANA DO ARAGUAIA - PA</t>
  </si>
  <si>
    <t>SANTANA DO CARIRI - CE</t>
  </si>
  <si>
    <t>SANTANA DO ITARARÉ - PR</t>
  </si>
  <si>
    <t>SANTANA DO LIVRAMENTO - RS</t>
  </si>
  <si>
    <t>SANTANA DO MUNDAÚ - AL</t>
  </si>
  <si>
    <t>SANTIAGO - RS</t>
  </si>
  <si>
    <t>SANTO AFONSO - MT</t>
  </si>
  <si>
    <t>SANTO AMARO DA IMPERATRIZ - SC</t>
  </si>
  <si>
    <t>SANTO ANDRÉ - SP</t>
  </si>
  <si>
    <t>SANTO ÂNGELO - RS</t>
  </si>
  <si>
    <t>SANTO ANTÔNIO DA BARRA - GO</t>
  </si>
  <si>
    <t>SANTO ANTÔNIO DA PATRULHA - RS</t>
  </si>
  <si>
    <t>SANTO ANTÔNIO DAS MISSÕES - RS</t>
  </si>
  <si>
    <t>SANTO ANTÔNIO DE GOIÁS - GO</t>
  </si>
  <si>
    <t>SANTO ANTÔNIO DE PÁDUA - RJ</t>
  </si>
  <si>
    <t>SANTO ANTÔNIO DE POSSE - SP</t>
  </si>
  <si>
    <t>SANTO ANTÔNIO DO LESTE - MT</t>
  </si>
  <si>
    <t>SANTO ANTÔNIO DO LEVERGER - MT</t>
  </si>
  <si>
    <t>SANTO ANTÔNIO DO MONTE - MG</t>
  </si>
  <si>
    <t>SANTO ANTÔNIO DO PLANALTO - RS</t>
  </si>
  <si>
    <t>SANTO ANTÔNIO DOS MILAGRES - PI</t>
  </si>
  <si>
    <t>SANTO AUGUSTO - RS</t>
  </si>
  <si>
    <t>SANTO CRISTO - RS</t>
  </si>
  <si>
    <t>SANTOS - SP</t>
  </si>
  <si>
    <t>SÃO BENEDITO DO SUL - PE</t>
  </si>
  <si>
    <t>SÃO BENTO DO SUL - SC</t>
  </si>
  <si>
    <t>SÃO BENTO DO UNA - PE</t>
  </si>
  <si>
    <t>SÃO BERNARDO DO CAMPO - SP</t>
  </si>
  <si>
    <t>SÃO BORJA - RS</t>
  </si>
  <si>
    <t>SÃO BRAZ DO PIAUÍ - PI</t>
  </si>
  <si>
    <t>SÃO CRISTOVÃO DO SUL - SC</t>
  </si>
  <si>
    <t>SÃO DOMINGOS - GO</t>
  </si>
  <si>
    <t>SÃO FÉLIX DO ARAGUAIA - MT</t>
  </si>
  <si>
    <t>SÃO FIDÉLIS - RJ</t>
  </si>
  <si>
    <t>SÃO FRANCISCO - MG</t>
  </si>
  <si>
    <t>SÃO FRANCISCO - SP</t>
  </si>
  <si>
    <t>SÃO FRANCISCO DE ASSIS - RS</t>
  </si>
  <si>
    <t>SÃO FRANCISCO DE PAULA - RS</t>
  </si>
  <si>
    <t>SÃO FRANCISCO DO CONDE - BA</t>
  </si>
  <si>
    <t>SÃO FRANCISCO DO GLÓRIA - MG</t>
  </si>
  <si>
    <t>SÃO FRANCISCO DO GUAPORÉ - RO</t>
  </si>
  <si>
    <t>SÃO FRANCISCO DO PIAUÍ - PI</t>
  </si>
  <si>
    <t>SÃO FRANCISCO DO SUL - SC</t>
  </si>
  <si>
    <t>SÃO GABRIEL - RS</t>
  </si>
  <si>
    <t>SÃO GABRIEL DA PALHA - ES</t>
  </si>
  <si>
    <t>SÃO GONÇALO - RJ</t>
  </si>
  <si>
    <t>SÃO GONÇALO DO AMARANTE - CE</t>
  </si>
  <si>
    <t>SÃO GONÇALO DO AMARANTE - RN</t>
  </si>
  <si>
    <t>SÃO GONÇALO DO PIAUÍ - PI</t>
  </si>
  <si>
    <t>SÃO JERÔNIMO - RS</t>
  </si>
  <si>
    <t>SÃO JOÃO BATISTA - SC</t>
  </si>
  <si>
    <t>SÃO JOÃO D'ALIANÇA - GO</t>
  </si>
  <si>
    <t>SÃO JOÃO DA BARRA - RJ</t>
  </si>
  <si>
    <t>SÃO JOÃO DA BOA VISTA - SP</t>
  </si>
  <si>
    <t>SÃO JOÃO DA LAGOA - MG</t>
  </si>
  <si>
    <t>SÃO JOÃO DA URTIGA - RS</t>
  </si>
  <si>
    <t>SÃO JOÃO DAS DUAS PONTES - SP</t>
  </si>
  <si>
    <t>SÃO JOÃO DE IRACEMA - SP</t>
  </si>
  <si>
    <t>SÃO JOÃO DE MERITI - RJ</t>
  </si>
  <si>
    <t>SÃO JOÃO DEL REI - MG</t>
  </si>
  <si>
    <t>SÃO JOÃO DO MANHUAÇU - MG</t>
  </si>
  <si>
    <t>SÃO JOÃO DO PIAUÍ - PI</t>
  </si>
  <si>
    <t>SÃO JORGE DO PATROCÍNIO - PR</t>
  </si>
  <si>
    <t>SÃO JOSÉ - SC</t>
  </si>
  <si>
    <t>SÃO JOSÉ DA COROA GRANDE - PE</t>
  </si>
  <si>
    <t>SÃO JOSÉ DA LAGOA TAPADA - PB</t>
  </si>
  <si>
    <t>SÃO JOSÉ DA LAJE - AL</t>
  </si>
  <si>
    <t>SÃO JOSÉ DE RIBAMAR - MA</t>
  </si>
  <si>
    <t>SÃO JOSÉ DE UBÁ - RJ</t>
  </si>
  <si>
    <t>SÃO JOSÉ DO CALÇADO - ES</t>
  </si>
  <si>
    <t>SÃO JOSÉ DO EGITO - PE</t>
  </si>
  <si>
    <t>SÃO JOSÉ DO HERVAL - RS</t>
  </si>
  <si>
    <t>SÃO JOSÉ DO HORTÊNCIO - RS</t>
  </si>
  <si>
    <t>SÃO JOSÉ DO INHACORÁ - RS</t>
  </si>
  <si>
    <t>SÃO JOSÉ DO JACURI - MG</t>
  </si>
  <si>
    <t>SÃO JOSÉ DO POVO - MT</t>
  </si>
  <si>
    <t>SÃO JOSÉ DO RIO CLARO - MT</t>
  </si>
  <si>
    <t>SÃO JOSÉ DO RIO PARDO - SP</t>
  </si>
  <si>
    <t>SÃO JOSÉ DO RIO PRETO - SP</t>
  </si>
  <si>
    <t>SÃO JOSÉ DO SERIDÓ - RN</t>
  </si>
  <si>
    <t>SÃO JOSÉ DOS AUSENTES - RS</t>
  </si>
  <si>
    <t>SÃO JOSÉ DOS CAMPOS - SP</t>
  </si>
  <si>
    <t>SÃO JOSÉ DOS PINHAIS - PR</t>
  </si>
  <si>
    <t>SÃO JOSÉ DOS QUATRO MARCOS - MT</t>
  </si>
  <si>
    <t>SÃO LEOPOLDO - RS</t>
  </si>
  <si>
    <t>SÃO LOURENÇO DA MATA - PE</t>
  </si>
  <si>
    <t>SÃO LOURENÇO DO SUL - RS</t>
  </si>
  <si>
    <t>SÃO LUÍS - MA</t>
  </si>
  <si>
    <t>SÃO LUÍS DE MONTES BELOS - GO</t>
  </si>
  <si>
    <t>SÃO LUÍS DO CURU - CE</t>
  </si>
  <si>
    <t>SÃO LUIZ DO NORTE - GO</t>
  </si>
  <si>
    <t>SÃO LUIZ DO QUITUNDE - AL</t>
  </si>
  <si>
    <t>SÃO LUIZ GONZAGA - RS</t>
  </si>
  <si>
    <t>SÃO MANUEL - SP</t>
  </si>
  <si>
    <t>SÃO MARCOS - RS</t>
  </si>
  <si>
    <t>SÃO MARTINHO - RS</t>
  </si>
  <si>
    <t>SÃO MATEUS DO MARANHÃO - MA</t>
  </si>
  <si>
    <t>SÃO MATEUS DO SUL - PR</t>
  </si>
  <si>
    <t>SÃO MIGUEL - RN</t>
  </si>
  <si>
    <t>SÃO MIGUEL DAS MISSÕES - RS</t>
  </si>
  <si>
    <t>SÃO MIGUEL DO ARAGUAIA - GO</t>
  </si>
  <si>
    <t>SÃO MIGUEL DO GUAPORÉ - RO</t>
  </si>
  <si>
    <t>SÃO MIGUEL DO PASSA QUATRO - GO</t>
  </si>
  <si>
    <t>SÃO NICOLAU - RS</t>
  </si>
  <si>
    <t>SÃO PATRÍCIO - GO</t>
  </si>
  <si>
    <t>SÃO PAULO - SP</t>
  </si>
  <si>
    <t>SÃO PAULO DAS MISSÕES - RS</t>
  </si>
  <si>
    <t>SÃO PAULO DO POTENGI - RN</t>
  </si>
  <si>
    <t>SÃO PEDRO DA ALDEIA - RJ</t>
  </si>
  <si>
    <t>SÃO PEDRO DA SERRA - RS</t>
  </si>
  <si>
    <t>SÃO PEDRO DE ALCÂNTARA - SC</t>
  </si>
  <si>
    <t>SÃO PEDRO DO BUTIÁ - RS</t>
  </si>
  <si>
    <t>SÃO PEDRO DO PARANÁ - PR</t>
  </si>
  <si>
    <t>SÃO PEDRO DO SUL - RS</t>
  </si>
  <si>
    <t>SÃO ROQUE - SP</t>
  </si>
  <si>
    <t>SÃO SEBASTIÃO - SP</t>
  </si>
  <si>
    <t>SÃO SEBASTIÃO DO ALTO - RJ</t>
  </si>
  <si>
    <t>SÃO SEBASTIÃO DO CAÍ - RS</t>
  </si>
  <si>
    <t>SÃO SEBASTIÃO DO OESTE - MG</t>
  </si>
  <si>
    <t>SÃO SEBASTIÃO DO PARAÍSO - MG</t>
  </si>
  <si>
    <t>SÃO SEPÉ - RS</t>
  </si>
  <si>
    <t>SÃO TOMÉ - PR</t>
  </si>
  <si>
    <t>SÃO TOMÉ - RN</t>
  </si>
  <si>
    <t>SÃO VALENTIM DO SUL - RS</t>
  </si>
  <si>
    <t>SÃO VALÉRIO DO SUL - RS</t>
  </si>
  <si>
    <t>SÃO VENDELINO - RS</t>
  </si>
  <si>
    <t>SÃO VICENTE - RN</t>
  </si>
  <si>
    <t>SÃO VICENTE - SP</t>
  </si>
  <si>
    <t>SÃO VICENTE DO SUL - RS</t>
  </si>
  <si>
    <t>SÃO VICENTE FERRER - PE</t>
  </si>
  <si>
    <t>SAPÉ - PB</t>
  </si>
  <si>
    <t>SAPEAÇU - BA</t>
  </si>
  <si>
    <t>SAPIRANGA - RS</t>
  </si>
  <si>
    <t>SAPUCAIA - RJ</t>
  </si>
  <si>
    <t>SAQUAREMA - RJ</t>
  </si>
  <si>
    <t>SARANDI - PR</t>
  </si>
  <si>
    <t>SARANDI - RS</t>
  </si>
  <si>
    <t>SARZEDO - MG</t>
  </si>
  <si>
    <t>SEBASTIANÓPOLIS DO SUL - SP</t>
  </si>
  <si>
    <t>SEBERI - RS</t>
  </si>
  <si>
    <t>SEDE NOVA - RS</t>
  </si>
  <si>
    <t>SEGREDO - RS</t>
  </si>
  <si>
    <t>SELBACH - RS</t>
  </si>
  <si>
    <t>SENADOR CANEDO - GO</t>
  </si>
  <si>
    <t>SERAFINA CORRÊA - RS</t>
  </si>
  <si>
    <t>SERINGUEIRAS - RO</t>
  </si>
  <si>
    <t>SÉRIO - RS</t>
  </si>
  <si>
    <t>SEROPÉDICA - RJ</t>
  </si>
  <si>
    <t>SERRA - ES</t>
  </si>
  <si>
    <t>SERRA BRANCA - PB</t>
  </si>
  <si>
    <t>SERRA CAIADA (ANTIGO PRESIDENTE JUSCELINO) - RN</t>
  </si>
  <si>
    <t>SERRA DA SAUDADE - MG</t>
  </si>
  <si>
    <t>SERRA DO RAMALHO - BA</t>
  </si>
  <si>
    <t>SERRA DO SALITRE - MG</t>
  </si>
  <si>
    <t>SERRA DOURADA - BA</t>
  </si>
  <si>
    <t>SERRA NEGRA - SP</t>
  </si>
  <si>
    <t>SERRA TALHADA - PE</t>
  </si>
  <si>
    <t>SERRANA - SP</t>
  </si>
  <si>
    <t>SERRANÓPOLIS - GO</t>
  </si>
  <si>
    <t>SERRANOS - MG</t>
  </si>
  <si>
    <t>SERRITA - PE</t>
  </si>
  <si>
    <t>SERTÂNIA - PE</t>
  </si>
  <si>
    <t>SERTÃO SANTANA - RS</t>
  </si>
  <si>
    <t>SERTÃOZINHO - PB</t>
  </si>
  <si>
    <t>SERTÃOZINHO - SP</t>
  </si>
  <si>
    <t>SETE DE SETEMBRO - RS</t>
  </si>
  <si>
    <t>SETE QUEDAS - MS</t>
  </si>
  <si>
    <t>SEVERÍNIA - SP</t>
  </si>
  <si>
    <t>SIDROLÂNDIA - MS</t>
  </si>
  <si>
    <t>SIGEFREDO PACHECO - PI</t>
  </si>
  <si>
    <t>SILVA JARDIM - RJ</t>
  </si>
  <si>
    <t>SILVÂNIA - GO</t>
  </si>
  <si>
    <t>SILVEIRA MARTINS - RS</t>
  </si>
  <si>
    <t>SIMOLÂNDIA - GO</t>
  </si>
  <si>
    <t>SINOP - MT</t>
  </si>
  <si>
    <t>SIQUEIRA CAMPOS - PR</t>
  </si>
  <si>
    <t>SÍTIO D'ABADIA - GO</t>
  </si>
  <si>
    <t>SOBRADINHO - RS</t>
  </si>
  <si>
    <t>SOLEDADE - PB</t>
  </si>
  <si>
    <t>SOLEDADE - RS</t>
  </si>
  <si>
    <t>SOLIDÃO - PE</t>
  </si>
  <si>
    <t>SOLONÓPOLE - CE</t>
  </si>
  <si>
    <t>SONORA - MS</t>
  </si>
  <si>
    <t>SOROCABA - SP</t>
  </si>
  <si>
    <t>SORRISO - MT</t>
  </si>
  <si>
    <t>SUMARÉ - SP</t>
  </si>
  <si>
    <t>SUMÉ - PB</t>
  </si>
  <si>
    <t>SUMIDOURO - RJ</t>
  </si>
  <si>
    <t>SUZANÁPOLIS - SP</t>
  </si>
  <si>
    <t>SUZANO - SP</t>
  </si>
  <si>
    <t>TABAPORÃ - MT</t>
  </si>
  <si>
    <t>TABOÃO DA SERRA - SP</t>
  </si>
  <si>
    <t>TACURU - MS</t>
  </si>
  <si>
    <t>TAGUATINGA - TO</t>
  </si>
  <si>
    <t>TAIAÇU - SP</t>
  </si>
  <si>
    <t>TAIÓ - SC</t>
  </si>
  <si>
    <t>TAMBAÚ - SP</t>
  </si>
  <si>
    <t>TAMBOARA - PR</t>
  </si>
  <si>
    <t>TANGARÁ - RN</t>
  </si>
  <si>
    <t>TANGARÁ DA SERRA - MT</t>
  </si>
  <si>
    <t>TANQUE D'ARCA - AL</t>
  </si>
  <si>
    <t>TAPEJARA - PR</t>
  </si>
  <si>
    <t>TAPEJARA - RS</t>
  </si>
  <si>
    <t>TAPERA - RS</t>
  </si>
  <si>
    <t>TAPEROÁ - PB</t>
  </si>
  <si>
    <t>TAPES - RS</t>
  </si>
  <si>
    <t>TAPIRA - PR</t>
  </si>
  <si>
    <t>TAPIRAMUTÁ - BA</t>
  </si>
  <si>
    <t>TAPIRATIBA - SP</t>
  </si>
  <si>
    <t>TAPURAH - MT</t>
  </si>
  <si>
    <t>TAQUARA - RS</t>
  </si>
  <si>
    <t>TAQUARAL DE GOIÁS - GO</t>
  </si>
  <si>
    <t>TAQUARITINGA - SP</t>
  </si>
  <si>
    <t>TAQUARITUBA - SP</t>
  </si>
  <si>
    <t>TARUMÃ - SP</t>
  </si>
  <si>
    <t>TATUÍ - SP</t>
  </si>
  <si>
    <t>TAUÁ - CE</t>
  </si>
  <si>
    <t>TAUBATÉ - SP</t>
  </si>
  <si>
    <t>TEIXEIRA SOARES - PR</t>
  </si>
  <si>
    <t>TELÊMACO BORBA - PR</t>
  </si>
  <si>
    <t>TENENTE PORTELA - RS</t>
  </si>
  <si>
    <t>TEÓFILO OTONI - MG</t>
  </si>
  <si>
    <t>TERENOS - MS</t>
  </si>
  <si>
    <t>TERESINA - PI</t>
  </si>
  <si>
    <t>TERESÓPOLIS - RJ</t>
  </si>
  <si>
    <t>TERRA BOA - PR</t>
  </si>
  <si>
    <t>TERRA DE AREIA - RS</t>
  </si>
  <si>
    <t>TERRA NOVA - PE</t>
  </si>
  <si>
    <t>TERRA NOVA DO NORTE - MT</t>
  </si>
  <si>
    <t>TERRA RICA - PR</t>
  </si>
  <si>
    <t>TERRA ROXA - PR</t>
  </si>
  <si>
    <t>TERRA ROXA - SP</t>
  </si>
  <si>
    <t>TEUTÔNIA - RS</t>
  </si>
  <si>
    <t>THEOBROMA - RO</t>
  </si>
  <si>
    <t>TIBAGI - PR</t>
  </si>
  <si>
    <t>TIJUCAS - SC</t>
  </si>
  <si>
    <t>TIJUCAS DO SUL - PR</t>
  </si>
  <si>
    <t>TIMBAÚBA - PE</t>
  </si>
  <si>
    <t>TIMBIRAS - MA</t>
  </si>
  <si>
    <t>TIMBÓ - SC</t>
  </si>
  <si>
    <t>TIMBÓ GRANDE - SC</t>
  </si>
  <si>
    <t>TOCANTINS - MG</t>
  </si>
  <si>
    <t>TOLEDO - PR</t>
  </si>
  <si>
    <t>TORIXORÉU - MT</t>
  </si>
  <si>
    <t>TOROPI - RS</t>
  </si>
  <si>
    <t>TORRES - RS</t>
  </si>
  <si>
    <t>TRAJANO DE MORAES - RJ</t>
  </si>
  <si>
    <t>TRÊS ARROIOS - RS</t>
  </si>
  <si>
    <t>TRÊS CORAÇÕES - MG</t>
  </si>
  <si>
    <t>TRÊS COROAS - RS</t>
  </si>
  <si>
    <t>TRÊS DE MAIO - RS</t>
  </si>
  <si>
    <t>TRÊS FORQUILHAS - RS</t>
  </si>
  <si>
    <t>TRÊS LAGOAS - MS</t>
  </si>
  <si>
    <t>TRÊS MARIAS - MG</t>
  </si>
  <si>
    <t>TRÊS PALMEIRAS - RS</t>
  </si>
  <si>
    <t>TRÊS PASSOS - RS</t>
  </si>
  <si>
    <t>TRÊS PONTAS - MG</t>
  </si>
  <si>
    <t>TRÊS RANCHOS - GO</t>
  </si>
  <si>
    <t>TRINDADE - GO</t>
  </si>
  <si>
    <t>TRINDADE - PE</t>
  </si>
  <si>
    <t>TRINDADE DO SUL - RS</t>
  </si>
  <si>
    <t>TRIUNFO - PE</t>
  </si>
  <si>
    <t>TRIUNFO - RS</t>
  </si>
  <si>
    <t>TUCUMÃ - PA</t>
  </si>
  <si>
    <t>TUCUNDUVA - RS</t>
  </si>
  <si>
    <t>TUNAS - RS</t>
  </si>
  <si>
    <t>TUNAS DO PARANÁ - PR</t>
  </si>
  <si>
    <t>TUPANATINGA - PE</t>
  </si>
  <si>
    <t>TUPANCIRETÃ - RS</t>
  </si>
  <si>
    <t>TUPANDI - RS</t>
  </si>
  <si>
    <t>TUPARENDI - RS</t>
  </si>
  <si>
    <t>TURIÚBA - SP</t>
  </si>
  <si>
    <t>TURMALINA - MG</t>
  </si>
  <si>
    <t>TURMALINA - SP</t>
  </si>
  <si>
    <t>TURVO - PR</t>
  </si>
  <si>
    <t>UBÁ - MG</t>
  </si>
  <si>
    <t>UBATUBA - SP</t>
  </si>
  <si>
    <t>UBERABA - MG</t>
  </si>
  <si>
    <t>UBERLÂNDIA - MG</t>
  </si>
  <si>
    <t>UBIRETAMA - RS</t>
  </si>
  <si>
    <t>UCHOA - SP</t>
  </si>
  <si>
    <t>UIRAPURU - GO</t>
  </si>
  <si>
    <t>UMUARAMA - PR</t>
  </si>
  <si>
    <t>UNAÍ - MG</t>
  </si>
  <si>
    <t>UNIÃO - PI</t>
  </si>
  <si>
    <t>UNIÃO DA VITÓRIA - PR</t>
  </si>
  <si>
    <t>UNIÃO PAULISTA - SP</t>
  </si>
  <si>
    <t>UNIFLOR - PR</t>
  </si>
  <si>
    <t>URÂNIA - SP</t>
  </si>
  <si>
    <t>URUANA - GO</t>
  </si>
  <si>
    <t>URUCARÁ - AM</t>
  </si>
  <si>
    <t>URUCUIA - MG</t>
  </si>
  <si>
    <t>URUTAÍ - GO</t>
  </si>
  <si>
    <t>VALE DE SÃO DOMINGOS - MT</t>
  </si>
  <si>
    <t>VALE DO ANARI - RO</t>
  </si>
  <si>
    <t>VALE DO PARAÍSO - RO</t>
  </si>
  <si>
    <t>VALE DO SOL - RS</t>
  </si>
  <si>
    <t>VALE REAL - RS</t>
  </si>
  <si>
    <t>VALE VERDE - RS</t>
  </si>
  <si>
    <t>VALENÇA - RJ</t>
  </si>
  <si>
    <t>VALENÇA DO PIAUÍ - PI</t>
  </si>
  <si>
    <t>VALENTIM GENTIL - SP</t>
  </si>
  <si>
    <t>VALINHOS - SP</t>
  </si>
  <si>
    <t>VALPARAÍSO DE GOIÁS - GO</t>
  </si>
  <si>
    <t>VARGEM ALTA - ES</t>
  </si>
  <si>
    <t>VARGEM GRANDE DO SUL - SP</t>
  </si>
  <si>
    <t>VARGINHA - MG</t>
  </si>
  <si>
    <t>VARJÃO - GO</t>
  </si>
  <si>
    <t>VARJÃO DE MINAS - MG</t>
  </si>
  <si>
    <t>VARRE-SAI - RJ</t>
  </si>
  <si>
    <t>VÁRZEA GRANDE - MT</t>
  </si>
  <si>
    <t>VÁRZEA NOVA - BA</t>
  </si>
  <si>
    <t>VÁRZEA PAULISTA - SP</t>
  </si>
  <si>
    <t>VASSOURAS - RJ</t>
  </si>
  <si>
    <t>VENÂNCIO AIRES - RS</t>
  </si>
  <si>
    <t>VERA - MT</t>
  </si>
  <si>
    <t>VERA CRUZ - RN</t>
  </si>
  <si>
    <t>VERA CRUZ - RS</t>
  </si>
  <si>
    <t>VERA MENDES - PI</t>
  </si>
  <si>
    <t>VERANÓPOLIS - RS</t>
  </si>
  <si>
    <t>VEREDINHA - MG</t>
  </si>
  <si>
    <t>VERTENTE DO LÉRIO - PE</t>
  </si>
  <si>
    <t>VESPASIANO - MG</t>
  </si>
  <si>
    <t>VIADUTOS - RS</t>
  </si>
  <si>
    <t>VIANA - ES</t>
  </si>
  <si>
    <t>VICENTINA - MS</t>
  </si>
  <si>
    <t>VICENTINÓPOLIS - GO</t>
  </si>
  <si>
    <t>VIÇOSA - MG</t>
  </si>
  <si>
    <t>VIÇOSA DO CEARÁ - CE</t>
  </si>
  <si>
    <t>VICTOR GRAEFF - RS</t>
  </si>
  <si>
    <t>VIDEIRA - SC</t>
  </si>
  <si>
    <t>VILA BELA DA SANTÍSSIMA TRINDADE - MT</t>
  </si>
  <si>
    <t>VILA FLORES - RS</t>
  </si>
  <si>
    <t>VILA LÂNGARO - RS</t>
  </si>
  <si>
    <t>VILA MARIA - RS</t>
  </si>
  <si>
    <t>VILA NOVA DO PIAUÍ - PI</t>
  </si>
  <si>
    <t>VILA NOVA DO SUL - RS</t>
  </si>
  <si>
    <t>VILA RICA - MT</t>
  </si>
  <si>
    <t>VILA VELHA - ES</t>
  </si>
  <si>
    <t>VILHENA - RO</t>
  </si>
  <si>
    <t>VIRADOURO - SP</t>
  </si>
  <si>
    <t>VIRGINÓPOLIS - MG</t>
  </si>
  <si>
    <t>VISCONDE DO RIO BRANCO - MG</t>
  </si>
  <si>
    <t>VISTA GAÚCHA - RS</t>
  </si>
  <si>
    <t>VITÓRIA - ES</t>
  </si>
  <si>
    <t>VITÓRIA DAS MISSÕES - RS</t>
  </si>
  <si>
    <t>VITÓRIA DE SANTO ANTÃO - PE</t>
  </si>
  <si>
    <t>VOTORANTIM - SP</t>
  </si>
  <si>
    <t>VOTUPORANGA - SP</t>
  </si>
  <si>
    <t>WENCESLAU BRAZ - PR</t>
  </si>
  <si>
    <t>XAMBRÊ - PR</t>
  </si>
  <si>
    <t>XANGRI-LÁ - RS</t>
  </si>
  <si>
    <t>ZACARIAS - SP</t>
  </si>
  <si>
    <t>SERVIDORES</t>
  </si>
  <si>
    <t>APOSENTADOS</t>
  </si>
  <si>
    <t>PENSIONISTAS</t>
  </si>
  <si>
    <t>INCREMENTO</t>
  </si>
  <si>
    <t>GRUPO ISP</t>
  </si>
  <si>
    <t xml:space="preserve">ALÍQUOTA ATUAL </t>
  </si>
  <si>
    <t>TOTAL=</t>
  </si>
  <si>
    <t>DADOS INFORMADOS NO DIPR</t>
  </si>
  <si>
    <t>BASE DE CÁLCULO</t>
  </si>
  <si>
    <t>CONTRIBUIÇÃO ESTIMADA COM ALÍQUOTA ATUAL</t>
  </si>
  <si>
    <t>CONTRIBUIÇÃO ESTIMADA C/ ALÍQUOTA 14%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</si>
</sst>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0"/>
  </numFmts>
  <fonts count="5" x14ac:knownFonts="1">
    <font>
      <sz val="11"/>
      <color theme="1"/>
      <name val="Calibri"/>
      <family val="2"/>
      <scheme val="minor"/>
    </font>
    <font>
      <sz val="8"/>
      <color rgb="FF363636"/>
      <name val="Tahoma"/>
      <family val="2"/>
    </font>
    <font>
      <sz val="11"/>
      <color theme="0"/>
      <name val="Calibri"/>
      <family val="2"/>
      <scheme val="minor"/>
    </font>
    <font>
      <sz val="8"/>
      <color theme="0"/>
      <name val="Tahoma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wrapText="1"/>
    </xf>
    <xf numFmtId="4" fontId="3" fillId="3" borderId="2" xfId="0" applyNumberFormat="1" applyFont="1" applyFill="1" applyBorder="1" applyAlignment="1">
      <alignment horizontal="right" vertical="center"/>
    </xf>
    <xf numFmtId="4" fontId="3" fillId="3" borderId="3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" fontId="4" fillId="4" borderId="10" xfId="0" applyNumberFormat="1" applyFont="1" applyFill="1" applyBorder="1" applyAlignment="1">
      <alignment horizontal="center" vertical="center"/>
    </xf>
    <xf numFmtId="4" fontId="4" fillId="4" borderId="11" xfId="0" applyNumberFormat="1" applyFont="1" applyFill="1" applyBorder="1" applyAlignment="1">
      <alignment horizontal="center" vertical="center"/>
    </xf>
    <xf numFmtId="4" fontId="4" fillId="4" borderId="12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0</xdr:colOff>
      <xdr:row>32</xdr:row>
      <xdr:rowOff>38101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7924800" cy="5943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1"/>
  <sheetViews>
    <sheetView tabSelected="1" workbookViewId="0">
      <pane xSplit="4" ySplit="3" topLeftCell="F4" activePane="bottomRight" state="frozen"/>
      <selection pane="topRight" activeCell="E1" sqref="E1"/>
      <selection pane="bottomLeft" activeCell="A3" sqref="A3"/>
      <selection pane="bottomRight" activeCell="A20" sqref="A20"/>
    </sheetView>
  </sheetViews>
  <sheetFormatPr defaultRowHeight="15" x14ac:dyDescent="0.25"/>
  <cols>
    <col min="1" max="1" width="41" style="1" bestFit="1" customWidth="1"/>
    <col min="2" max="3" width="7.7109375" style="11" customWidth="1"/>
    <col min="4" max="4" width="11.140625" style="11" customWidth="1"/>
    <col min="5" max="17" width="15.7109375" style="1" customWidth="1"/>
    <col min="18" max="16384" width="9.140625" style="1"/>
  </cols>
  <sheetData>
    <row r="1" spans="1:17" x14ac:dyDescent="0.25">
      <c r="A1" s="13" t="s">
        <v>1823</v>
      </c>
      <c r="B1" s="13"/>
      <c r="C1" s="13"/>
      <c r="D1" s="12"/>
      <c r="E1" s="5">
        <f>SUM(E4:E1811)</f>
        <v>215442542014.24002</v>
      </c>
      <c r="F1" s="5">
        <f t="shared" ref="F1:Q1" si="0">SUM(F4:F1811)</f>
        <v>4431482552.2099991</v>
      </c>
      <c r="G1" s="5">
        <f t="shared" si="0"/>
        <v>261786376.69999993</v>
      </c>
      <c r="H1" s="5">
        <f t="shared" si="0"/>
        <v>358559086.73000038</v>
      </c>
      <c r="I1" s="5">
        <f t="shared" si="0"/>
        <v>527246517.34000027</v>
      </c>
      <c r="J1" s="5">
        <f t="shared" si="0"/>
        <v>30059715918.409988</v>
      </c>
      <c r="K1" s="5">
        <f t="shared" si="0"/>
        <v>8150463611.3799982</v>
      </c>
      <c r="L1" s="5">
        <f t="shared" si="0"/>
        <v>216328347618.3103</v>
      </c>
      <c r="M1" s="5">
        <f t="shared" si="0"/>
        <v>34491198470.62001</v>
      </c>
      <c r="N1" s="5">
        <f t="shared" si="0"/>
        <v>8412249988.0800028</v>
      </c>
      <c r="O1" s="5">
        <f t="shared" si="0"/>
        <v>30254907781.826859</v>
      </c>
      <c r="P1" s="5">
        <f t="shared" si="0"/>
        <v>36306586193.859695</v>
      </c>
      <c r="Q1" s="6">
        <f t="shared" si="0"/>
        <v>6051678412.0328445</v>
      </c>
    </row>
    <row r="2" spans="1:17" x14ac:dyDescent="0.25">
      <c r="A2" s="17"/>
      <c r="B2" s="17"/>
      <c r="C2" s="17"/>
      <c r="D2" s="18"/>
      <c r="E2" s="14" t="s">
        <v>1824</v>
      </c>
      <c r="F2" s="15"/>
      <c r="G2" s="15"/>
      <c r="H2" s="15"/>
      <c r="I2" s="15"/>
      <c r="J2" s="15"/>
      <c r="K2" s="16"/>
      <c r="L2" s="14" t="s">
        <v>1825</v>
      </c>
      <c r="M2" s="15"/>
      <c r="N2" s="16"/>
      <c r="O2" s="19" t="s">
        <v>1826</v>
      </c>
      <c r="P2" s="19" t="s">
        <v>1827</v>
      </c>
      <c r="Q2" s="21" t="s">
        <v>1820</v>
      </c>
    </row>
    <row r="3" spans="1:17" s="4" customFormat="1" ht="31.5" x14ac:dyDescent="0.25">
      <c r="A3" s="7" t="s">
        <v>0</v>
      </c>
      <c r="B3" s="8" t="s">
        <v>1</v>
      </c>
      <c r="C3" s="8" t="s">
        <v>1821</v>
      </c>
      <c r="D3" s="8" t="s">
        <v>1822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1817</v>
      </c>
      <c r="M3" s="8" t="s">
        <v>1818</v>
      </c>
      <c r="N3" s="8" t="s">
        <v>1819</v>
      </c>
      <c r="O3" s="20"/>
      <c r="P3" s="20"/>
      <c r="Q3" s="22"/>
    </row>
    <row r="4" spans="1:17" ht="12.95" customHeight="1" x14ac:dyDescent="0.25">
      <c r="A4" s="2" t="s">
        <v>9</v>
      </c>
      <c r="B4" s="9">
        <v>2018</v>
      </c>
      <c r="C4" s="9">
        <v>7</v>
      </c>
      <c r="D4" s="10">
        <v>11</v>
      </c>
      <c r="E4" s="3">
        <v>8284449.5599999996</v>
      </c>
      <c r="F4" s="3">
        <v>0</v>
      </c>
      <c r="G4" s="3">
        <v>0</v>
      </c>
      <c r="H4" s="3">
        <v>0</v>
      </c>
      <c r="I4" s="3">
        <v>230789.61</v>
      </c>
      <c r="J4" s="3">
        <v>0</v>
      </c>
      <c r="K4" s="3">
        <v>0</v>
      </c>
      <c r="L4" s="3">
        <f t="shared" ref="L4" si="1">SUM(E4,H4,I4)</f>
        <v>8515239.1699999999</v>
      </c>
      <c r="M4" s="3">
        <f t="shared" ref="M4:N4" si="2">SUM(F4,J4)</f>
        <v>0</v>
      </c>
      <c r="N4" s="3">
        <f t="shared" si="2"/>
        <v>0</v>
      </c>
      <c r="O4" s="3">
        <f>SUM(L4:N4)*(D4/100)</f>
        <v>936676.30870000005</v>
      </c>
      <c r="P4" s="3">
        <f>IF(D4&lt;14,SUM(L4:N4)*0.14,SUM(L4:N4)*D4/100)</f>
        <v>1192133.4838</v>
      </c>
      <c r="Q4" s="3">
        <f t="shared" ref="Q4" si="3">P4-O4</f>
        <v>255457.17509999999</v>
      </c>
    </row>
    <row r="5" spans="1:17" ht="12.95" customHeight="1" x14ac:dyDescent="0.25">
      <c r="A5" s="2" t="s">
        <v>10</v>
      </c>
      <c r="B5" s="9">
        <v>2018</v>
      </c>
      <c r="C5" s="9">
        <v>7</v>
      </c>
      <c r="D5" s="10">
        <v>11</v>
      </c>
      <c r="E5" s="3">
        <v>9537721.4500000011</v>
      </c>
      <c r="F5" s="3">
        <v>0</v>
      </c>
      <c r="G5" s="3">
        <v>0</v>
      </c>
      <c r="H5" s="3">
        <v>0</v>
      </c>
      <c r="I5" s="3">
        <v>146735.31</v>
      </c>
      <c r="J5" s="3">
        <v>64152.28</v>
      </c>
      <c r="K5" s="3">
        <v>8832.7199999999993</v>
      </c>
      <c r="L5" s="3">
        <f t="shared" ref="L5:L66" si="4">SUM(E5,H5,I5)</f>
        <v>9684456.7600000016</v>
      </c>
      <c r="M5" s="3">
        <f t="shared" ref="M5:M66" si="5">SUM(F5,J5)</f>
        <v>64152.28</v>
      </c>
      <c r="N5" s="3">
        <f t="shared" ref="N5:N66" si="6">SUM(G5,K5)</f>
        <v>8832.7199999999993</v>
      </c>
      <c r="O5" s="3">
        <f t="shared" ref="O5:O66" si="7">SUM(L5:N5)*(D5/100)</f>
        <v>1073318.5936000003</v>
      </c>
      <c r="P5" s="3">
        <f t="shared" ref="P5:P66" si="8">IF(D5&lt;14,SUM(L5:N5)*0.14,SUM(L5:N5)*D5/100)</f>
        <v>1366041.8464000004</v>
      </c>
      <c r="Q5" s="3">
        <f t="shared" ref="Q5:Q66" si="9">P5-O5</f>
        <v>292723.25280000013</v>
      </c>
    </row>
    <row r="6" spans="1:17" ht="12.95" customHeight="1" x14ac:dyDescent="0.25">
      <c r="A6" s="2" t="s">
        <v>11</v>
      </c>
      <c r="B6" s="9">
        <v>2018</v>
      </c>
      <c r="C6" s="9">
        <v>7</v>
      </c>
      <c r="D6" s="10">
        <v>11</v>
      </c>
      <c r="E6" s="3">
        <v>1723276.32</v>
      </c>
      <c r="F6" s="3">
        <v>0</v>
      </c>
      <c r="G6" s="3">
        <v>0</v>
      </c>
      <c r="H6" s="3">
        <v>0.12</v>
      </c>
      <c r="I6" s="3">
        <v>0</v>
      </c>
      <c r="J6" s="3">
        <v>0</v>
      </c>
      <c r="K6" s="3">
        <v>0</v>
      </c>
      <c r="L6" s="3">
        <f t="shared" si="4"/>
        <v>1723276.4400000002</v>
      </c>
      <c r="M6" s="3">
        <f t="shared" si="5"/>
        <v>0</v>
      </c>
      <c r="N6" s="3">
        <f t="shared" si="6"/>
        <v>0</v>
      </c>
      <c r="O6" s="3">
        <f t="shared" si="7"/>
        <v>189560.40840000001</v>
      </c>
      <c r="P6" s="3">
        <f t="shared" si="8"/>
        <v>241258.70160000006</v>
      </c>
      <c r="Q6" s="3">
        <f t="shared" si="9"/>
        <v>51698.293200000044</v>
      </c>
    </row>
    <row r="7" spans="1:17" ht="12.95" customHeight="1" x14ac:dyDescent="0.25">
      <c r="A7" s="2" t="s">
        <v>12</v>
      </c>
      <c r="B7" s="9">
        <v>2018</v>
      </c>
      <c r="C7" s="9">
        <v>4</v>
      </c>
      <c r="D7" s="10">
        <v>11</v>
      </c>
      <c r="E7" s="3">
        <v>100606463.26000001</v>
      </c>
      <c r="F7" s="3">
        <v>0</v>
      </c>
      <c r="G7" s="3">
        <v>0</v>
      </c>
      <c r="H7" s="3">
        <v>73702.27</v>
      </c>
      <c r="I7" s="3">
        <v>2804871.87</v>
      </c>
      <c r="J7" s="3">
        <v>1023673.25</v>
      </c>
      <c r="K7" s="3">
        <v>0</v>
      </c>
      <c r="L7" s="3">
        <f t="shared" si="4"/>
        <v>103485037.40000001</v>
      </c>
      <c r="M7" s="3">
        <f t="shared" si="5"/>
        <v>1023673.25</v>
      </c>
      <c r="N7" s="3">
        <f t="shared" si="6"/>
        <v>0</v>
      </c>
      <c r="O7" s="3">
        <f t="shared" si="7"/>
        <v>11495958.171500001</v>
      </c>
      <c r="P7" s="3">
        <f t="shared" si="8"/>
        <v>14631219.491000002</v>
      </c>
      <c r="Q7" s="3">
        <f t="shared" si="9"/>
        <v>3135261.3195000011</v>
      </c>
    </row>
    <row r="8" spans="1:17" ht="12.95" customHeight="1" x14ac:dyDescent="0.25">
      <c r="A8" s="2" t="s">
        <v>13</v>
      </c>
      <c r="B8" s="9">
        <v>2018</v>
      </c>
      <c r="C8" s="9">
        <v>7</v>
      </c>
      <c r="D8" s="10">
        <v>11</v>
      </c>
      <c r="E8" s="3">
        <v>9016259.6799999997</v>
      </c>
      <c r="F8" s="3">
        <v>0</v>
      </c>
      <c r="G8" s="3">
        <v>0</v>
      </c>
      <c r="H8" s="3">
        <v>40516.160000000003</v>
      </c>
      <c r="I8" s="3">
        <v>285262.34000000003</v>
      </c>
      <c r="J8" s="3">
        <v>172365.11</v>
      </c>
      <c r="K8" s="3">
        <v>9399.41</v>
      </c>
      <c r="L8" s="3">
        <f t="shared" si="4"/>
        <v>9342038.1799999997</v>
      </c>
      <c r="M8" s="3">
        <f t="shared" si="5"/>
        <v>172365.11</v>
      </c>
      <c r="N8" s="3">
        <f t="shared" si="6"/>
        <v>9399.41</v>
      </c>
      <c r="O8" s="3">
        <f t="shared" si="7"/>
        <v>1047618.2969999999</v>
      </c>
      <c r="P8" s="3">
        <f t="shared" si="8"/>
        <v>1333332.378</v>
      </c>
      <c r="Q8" s="3">
        <f t="shared" si="9"/>
        <v>285714.08100000012</v>
      </c>
    </row>
    <row r="9" spans="1:17" ht="12.95" customHeight="1" x14ac:dyDescent="0.25">
      <c r="A9" s="2" t="s">
        <v>14</v>
      </c>
      <c r="B9" s="9">
        <v>2018</v>
      </c>
      <c r="C9" s="9">
        <v>5</v>
      </c>
      <c r="D9" s="10">
        <v>11</v>
      </c>
      <c r="E9" s="3">
        <v>19098053.5</v>
      </c>
      <c r="F9" s="3">
        <v>0</v>
      </c>
      <c r="G9" s="3">
        <v>0</v>
      </c>
      <c r="H9" s="3">
        <v>0</v>
      </c>
      <c r="I9" s="3">
        <v>543132.05999999994</v>
      </c>
      <c r="J9" s="3">
        <v>0</v>
      </c>
      <c r="K9" s="3">
        <v>0</v>
      </c>
      <c r="L9" s="3">
        <f t="shared" si="4"/>
        <v>19641185.559999999</v>
      </c>
      <c r="M9" s="3">
        <f t="shared" si="5"/>
        <v>0</v>
      </c>
      <c r="N9" s="3">
        <f t="shared" si="6"/>
        <v>0</v>
      </c>
      <c r="O9" s="3">
        <f t="shared" si="7"/>
        <v>2160530.4115999998</v>
      </c>
      <c r="P9" s="3">
        <f t="shared" si="8"/>
        <v>2749765.9783999999</v>
      </c>
      <c r="Q9" s="3">
        <f t="shared" si="9"/>
        <v>589235.56680000015</v>
      </c>
    </row>
    <row r="10" spans="1:17" ht="12.95" customHeight="1" x14ac:dyDescent="0.25">
      <c r="A10" s="2" t="s">
        <v>15</v>
      </c>
      <c r="B10" s="9">
        <v>2018</v>
      </c>
      <c r="C10" s="9">
        <v>6</v>
      </c>
      <c r="D10" s="10">
        <v>11</v>
      </c>
      <c r="E10" s="3">
        <v>17520056.149999999</v>
      </c>
      <c r="F10" s="3">
        <v>0</v>
      </c>
      <c r="G10" s="3">
        <v>0</v>
      </c>
      <c r="H10" s="3">
        <v>80029.540000000008</v>
      </c>
      <c r="I10" s="3">
        <v>355140.06</v>
      </c>
      <c r="J10" s="3">
        <v>609684.65</v>
      </c>
      <c r="K10" s="3">
        <v>0</v>
      </c>
      <c r="L10" s="3">
        <f t="shared" si="4"/>
        <v>17955225.749999996</v>
      </c>
      <c r="M10" s="3">
        <f t="shared" si="5"/>
        <v>609684.65</v>
      </c>
      <c r="N10" s="3">
        <f t="shared" si="6"/>
        <v>0</v>
      </c>
      <c r="O10" s="3">
        <f t="shared" si="7"/>
        <v>2042140.1439999994</v>
      </c>
      <c r="P10" s="3">
        <f t="shared" si="8"/>
        <v>2599087.4559999993</v>
      </c>
      <c r="Q10" s="3">
        <f t="shared" si="9"/>
        <v>556947.31199999992</v>
      </c>
    </row>
    <row r="11" spans="1:17" ht="12.95" customHeight="1" x14ac:dyDescent="0.25">
      <c r="A11" s="2" t="s">
        <v>16</v>
      </c>
      <c r="B11" s="9">
        <v>2018</v>
      </c>
      <c r="C11" s="9">
        <v>7</v>
      </c>
      <c r="D11" s="10">
        <v>11</v>
      </c>
      <c r="E11" s="3">
        <v>4187530.83</v>
      </c>
      <c r="F11" s="3">
        <v>0</v>
      </c>
      <c r="G11" s="3">
        <v>0</v>
      </c>
      <c r="H11" s="3">
        <v>54431.519999999997</v>
      </c>
      <c r="I11" s="3">
        <v>0</v>
      </c>
      <c r="J11" s="3">
        <v>0</v>
      </c>
      <c r="K11" s="3">
        <v>0</v>
      </c>
      <c r="L11" s="3">
        <f t="shared" si="4"/>
        <v>4241962.3499999996</v>
      </c>
      <c r="M11" s="3">
        <f t="shared" si="5"/>
        <v>0</v>
      </c>
      <c r="N11" s="3">
        <f t="shared" si="6"/>
        <v>0</v>
      </c>
      <c r="O11" s="3">
        <f t="shared" si="7"/>
        <v>466615.85849999997</v>
      </c>
      <c r="P11" s="3">
        <f t="shared" si="8"/>
        <v>593874.72900000005</v>
      </c>
      <c r="Q11" s="3">
        <f t="shared" si="9"/>
        <v>127258.87050000008</v>
      </c>
    </row>
    <row r="12" spans="1:17" ht="12.95" customHeight="1" x14ac:dyDescent="0.25">
      <c r="A12" s="2" t="s">
        <v>17</v>
      </c>
      <c r="B12" s="9">
        <v>2018</v>
      </c>
      <c r="C12" s="9">
        <v>5</v>
      </c>
      <c r="D12" s="10">
        <v>13</v>
      </c>
      <c r="E12" s="3">
        <v>19085710.440000001</v>
      </c>
      <c r="F12" s="3">
        <v>0</v>
      </c>
      <c r="G12" s="3">
        <v>0</v>
      </c>
      <c r="H12" s="3">
        <v>0</v>
      </c>
      <c r="I12" s="3">
        <v>280650.34999999998</v>
      </c>
      <c r="J12" s="3">
        <v>0</v>
      </c>
      <c r="K12" s="3">
        <v>0</v>
      </c>
      <c r="L12" s="3">
        <f t="shared" si="4"/>
        <v>19366360.790000003</v>
      </c>
      <c r="M12" s="3">
        <f t="shared" si="5"/>
        <v>0</v>
      </c>
      <c r="N12" s="3">
        <f t="shared" si="6"/>
        <v>0</v>
      </c>
      <c r="O12" s="3">
        <f t="shared" si="7"/>
        <v>2517626.9027000004</v>
      </c>
      <c r="P12" s="3">
        <f t="shared" si="8"/>
        <v>2711290.5106000006</v>
      </c>
      <c r="Q12" s="3">
        <f t="shared" si="9"/>
        <v>193663.60790000018</v>
      </c>
    </row>
    <row r="13" spans="1:17" ht="12.95" customHeight="1" x14ac:dyDescent="0.25">
      <c r="A13" s="2" t="s">
        <v>18</v>
      </c>
      <c r="B13" s="9">
        <v>2018</v>
      </c>
      <c r="C13" s="9">
        <v>6</v>
      </c>
      <c r="D13" s="10">
        <v>11</v>
      </c>
      <c r="E13" s="3">
        <v>9113706.3300000001</v>
      </c>
      <c r="F13" s="3">
        <v>0</v>
      </c>
      <c r="G13" s="3">
        <v>0</v>
      </c>
      <c r="H13" s="3">
        <v>28612.45</v>
      </c>
      <c r="I13" s="3">
        <v>0</v>
      </c>
      <c r="J13" s="3">
        <v>0</v>
      </c>
      <c r="K13" s="3">
        <v>0</v>
      </c>
      <c r="L13" s="3">
        <f t="shared" si="4"/>
        <v>9142318.7799999993</v>
      </c>
      <c r="M13" s="3">
        <f t="shared" si="5"/>
        <v>0</v>
      </c>
      <c r="N13" s="3">
        <f t="shared" si="6"/>
        <v>0</v>
      </c>
      <c r="O13" s="3">
        <f t="shared" si="7"/>
        <v>1005655.0658</v>
      </c>
      <c r="P13" s="3">
        <f t="shared" si="8"/>
        <v>1279924.6292000001</v>
      </c>
      <c r="Q13" s="3">
        <f t="shared" si="9"/>
        <v>274269.5634000001</v>
      </c>
    </row>
    <row r="14" spans="1:17" ht="12.95" customHeight="1" x14ac:dyDescent="0.25">
      <c r="A14" s="2" t="s">
        <v>19</v>
      </c>
      <c r="B14" s="9">
        <v>2018</v>
      </c>
      <c r="C14" s="9">
        <v>6</v>
      </c>
      <c r="D14" s="10">
        <v>11</v>
      </c>
      <c r="E14" s="3">
        <v>9664259.7200000007</v>
      </c>
      <c r="F14" s="3">
        <v>0</v>
      </c>
      <c r="G14" s="3">
        <v>0</v>
      </c>
      <c r="H14" s="3">
        <v>85500</v>
      </c>
      <c r="I14" s="3">
        <v>0</v>
      </c>
      <c r="J14" s="3">
        <v>0</v>
      </c>
      <c r="K14" s="3">
        <v>0</v>
      </c>
      <c r="L14" s="3">
        <f t="shared" si="4"/>
        <v>9749759.7200000007</v>
      </c>
      <c r="M14" s="3">
        <f t="shared" si="5"/>
        <v>0</v>
      </c>
      <c r="N14" s="3">
        <f t="shared" si="6"/>
        <v>0</v>
      </c>
      <c r="O14" s="3">
        <f t="shared" si="7"/>
        <v>1072473.5692</v>
      </c>
      <c r="P14" s="3">
        <f t="shared" si="8"/>
        <v>1364966.3608000001</v>
      </c>
      <c r="Q14" s="3">
        <f t="shared" si="9"/>
        <v>292492.79160000011</v>
      </c>
    </row>
    <row r="15" spans="1:17" ht="12.95" customHeight="1" x14ac:dyDescent="0.25">
      <c r="A15" s="2" t="s">
        <v>20</v>
      </c>
      <c r="B15" s="9">
        <v>2018</v>
      </c>
      <c r="C15" s="9">
        <v>7</v>
      </c>
      <c r="D15" s="10">
        <v>11</v>
      </c>
      <c r="E15" s="3">
        <v>2142611.100000001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f t="shared" si="4"/>
        <v>2142611.100000001</v>
      </c>
      <c r="M15" s="3">
        <f t="shared" si="5"/>
        <v>0</v>
      </c>
      <c r="N15" s="3">
        <f t="shared" si="6"/>
        <v>0</v>
      </c>
      <c r="O15" s="3">
        <f t="shared" si="7"/>
        <v>235687.22100000011</v>
      </c>
      <c r="P15" s="3">
        <f t="shared" si="8"/>
        <v>299965.55400000018</v>
      </c>
      <c r="Q15" s="3">
        <f t="shared" si="9"/>
        <v>64278.333000000071</v>
      </c>
    </row>
    <row r="16" spans="1:17" ht="12.95" customHeight="1" x14ac:dyDescent="0.25">
      <c r="A16" s="2" t="s">
        <v>21</v>
      </c>
      <c r="B16" s="9">
        <v>2018</v>
      </c>
      <c r="C16" s="9">
        <v>6</v>
      </c>
      <c r="D16" s="10">
        <v>11</v>
      </c>
      <c r="E16" s="3">
        <v>20235767.010000002</v>
      </c>
      <c r="F16" s="3">
        <v>0</v>
      </c>
      <c r="G16" s="3">
        <v>0</v>
      </c>
      <c r="H16" s="3">
        <v>38550.379999999997</v>
      </c>
      <c r="I16" s="3">
        <v>0</v>
      </c>
      <c r="J16" s="3">
        <v>210958.29</v>
      </c>
      <c r="K16" s="3">
        <v>0</v>
      </c>
      <c r="L16" s="3">
        <f t="shared" si="4"/>
        <v>20274317.390000001</v>
      </c>
      <c r="M16" s="3">
        <f t="shared" si="5"/>
        <v>210958.29</v>
      </c>
      <c r="N16" s="3">
        <f t="shared" si="6"/>
        <v>0</v>
      </c>
      <c r="O16" s="3">
        <f t="shared" si="7"/>
        <v>2253380.3248000001</v>
      </c>
      <c r="P16" s="3">
        <f t="shared" si="8"/>
        <v>2867938.5952000003</v>
      </c>
      <c r="Q16" s="3">
        <f t="shared" si="9"/>
        <v>614558.27040000027</v>
      </c>
    </row>
    <row r="17" spans="1:17" ht="12.95" customHeight="1" x14ac:dyDescent="0.25">
      <c r="A17" s="2" t="s">
        <v>22</v>
      </c>
      <c r="B17" s="9">
        <v>2018</v>
      </c>
      <c r="C17" s="9">
        <v>7</v>
      </c>
      <c r="D17" s="10">
        <v>11</v>
      </c>
      <c r="E17" s="3">
        <v>4021482.959999999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f t="shared" si="4"/>
        <v>4021482.959999999</v>
      </c>
      <c r="M17" s="3">
        <f t="shared" si="5"/>
        <v>0</v>
      </c>
      <c r="N17" s="3">
        <f t="shared" si="6"/>
        <v>0</v>
      </c>
      <c r="O17" s="3">
        <f t="shared" si="7"/>
        <v>442363.12559999991</v>
      </c>
      <c r="P17" s="3">
        <f t="shared" si="8"/>
        <v>563007.61439999996</v>
      </c>
      <c r="Q17" s="3">
        <f t="shared" si="9"/>
        <v>120644.48880000005</v>
      </c>
    </row>
    <row r="18" spans="1:17" ht="12.95" customHeight="1" x14ac:dyDescent="0.25">
      <c r="A18" s="2" t="s">
        <v>23</v>
      </c>
      <c r="B18" s="9">
        <v>2018</v>
      </c>
      <c r="C18" s="9">
        <v>7</v>
      </c>
      <c r="D18" s="10">
        <v>11</v>
      </c>
      <c r="E18" s="3">
        <v>5575124.6299999999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f t="shared" si="4"/>
        <v>5575124.6299999999</v>
      </c>
      <c r="M18" s="3">
        <f t="shared" si="5"/>
        <v>0</v>
      </c>
      <c r="N18" s="3">
        <f t="shared" si="6"/>
        <v>0</v>
      </c>
      <c r="O18" s="3">
        <f t="shared" si="7"/>
        <v>613263.70929999999</v>
      </c>
      <c r="P18" s="3">
        <f t="shared" si="8"/>
        <v>780517.4482000001</v>
      </c>
      <c r="Q18" s="3">
        <f t="shared" si="9"/>
        <v>167253.73890000011</v>
      </c>
    </row>
    <row r="19" spans="1:17" ht="12.95" customHeight="1" x14ac:dyDescent="0.25">
      <c r="A19" s="2" t="s">
        <v>24</v>
      </c>
      <c r="B19" s="9">
        <v>2018</v>
      </c>
      <c r="C19" s="9">
        <v>6</v>
      </c>
      <c r="D19" s="10">
        <v>11</v>
      </c>
      <c r="E19" s="3">
        <v>8131962.9399999985</v>
      </c>
      <c r="F19" s="3">
        <v>0</v>
      </c>
      <c r="G19" s="3">
        <v>0</v>
      </c>
      <c r="H19" s="3">
        <v>0</v>
      </c>
      <c r="I19" s="3">
        <v>578074.65999999992</v>
      </c>
      <c r="J19" s="3">
        <v>68690.189999999988</v>
      </c>
      <c r="K19" s="3">
        <v>0</v>
      </c>
      <c r="L19" s="3">
        <f t="shared" si="4"/>
        <v>8710037.5999999978</v>
      </c>
      <c r="M19" s="3">
        <f t="shared" si="5"/>
        <v>68690.189999999988</v>
      </c>
      <c r="N19" s="3">
        <f t="shared" si="6"/>
        <v>0</v>
      </c>
      <c r="O19" s="3">
        <f t="shared" si="7"/>
        <v>965660.05689999973</v>
      </c>
      <c r="P19" s="3">
        <f t="shared" si="8"/>
        <v>1229021.8905999998</v>
      </c>
      <c r="Q19" s="3">
        <f t="shared" si="9"/>
        <v>263361.83370000008</v>
      </c>
    </row>
    <row r="20" spans="1:17" ht="12.95" customHeight="1" x14ac:dyDescent="0.25">
      <c r="A20" s="2" t="s">
        <v>25</v>
      </c>
      <c r="B20" s="9">
        <v>2018</v>
      </c>
      <c r="C20" s="9">
        <v>7</v>
      </c>
      <c r="D20" s="10">
        <v>11</v>
      </c>
      <c r="E20" s="3">
        <v>1098270.73</v>
      </c>
      <c r="F20" s="3">
        <v>0</v>
      </c>
      <c r="G20" s="3">
        <v>0</v>
      </c>
      <c r="H20" s="3">
        <v>0</v>
      </c>
      <c r="I20" s="3">
        <v>0</v>
      </c>
      <c r="J20" s="3">
        <v>0.04</v>
      </c>
      <c r="K20" s="3">
        <v>0</v>
      </c>
      <c r="L20" s="3">
        <f t="shared" si="4"/>
        <v>1098270.73</v>
      </c>
      <c r="M20" s="3">
        <f t="shared" si="5"/>
        <v>0.04</v>
      </c>
      <c r="N20" s="3">
        <f t="shared" si="6"/>
        <v>0</v>
      </c>
      <c r="O20" s="3">
        <f t="shared" si="7"/>
        <v>120809.7847</v>
      </c>
      <c r="P20" s="3">
        <f t="shared" si="8"/>
        <v>153757.90780000002</v>
      </c>
      <c r="Q20" s="3">
        <f t="shared" si="9"/>
        <v>32948.123100000012</v>
      </c>
    </row>
    <row r="21" spans="1:17" ht="12.95" customHeight="1" x14ac:dyDescent="0.25">
      <c r="A21" s="2" t="s">
        <v>26</v>
      </c>
      <c r="B21" s="9">
        <v>2018</v>
      </c>
      <c r="C21" s="9">
        <v>6</v>
      </c>
      <c r="D21" s="10">
        <v>11</v>
      </c>
      <c r="E21" s="3">
        <v>17856451.399999999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f t="shared" si="4"/>
        <v>17856451.399999999</v>
      </c>
      <c r="M21" s="3">
        <f t="shared" si="5"/>
        <v>0</v>
      </c>
      <c r="N21" s="3">
        <f t="shared" si="6"/>
        <v>0</v>
      </c>
      <c r="O21" s="3">
        <f t="shared" si="7"/>
        <v>1964209.6539999999</v>
      </c>
      <c r="P21" s="3">
        <f t="shared" si="8"/>
        <v>2499903.196</v>
      </c>
      <c r="Q21" s="3">
        <f t="shared" si="9"/>
        <v>535693.54200000013</v>
      </c>
    </row>
    <row r="22" spans="1:17" ht="12.95" customHeight="1" x14ac:dyDescent="0.25">
      <c r="A22" s="2" t="s">
        <v>27</v>
      </c>
      <c r="B22" s="9">
        <v>2018</v>
      </c>
      <c r="C22" s="9">
        <v>7</v>
      </c>
      <c r="D22" s="10">
        <v>11</v>
      </c>
      <c r="E22" s="3">
        <v>5263456.38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 t="shared" si="4"/>
        <v>5263456.38</v>
      </c>
      <c r="M22" s="3">
        <f t="shared" si="5"/>
        <v>0</v>
      </c>
      <c r="N22" s="3">
        <f t="shared" si="6"/>
        <v>0</v>
      </c>
      <c r="O22" s="3">
        <f t="shared" si="7"/>
        <v>578980.20180000004</v>
      </c>
      <c r="P22" s="3">
        <f t="shared" si="8"/>
        <v>736883.89320000005</v>
      </c>
      <c r="Q22" s="3">
        <f t="shared" si="9"/>
        <v>157903.69140000001</v>
      </c>
    </row>
    <row r="23" spans="1:17" ht="12.95" customHeight="1" x14ac:dyDescent="0.25">
      <c r="A23" s="2" t="s">
        <v>28</v>
      </c>
      <c r="B23" s="9">
        <v>2018</v>
      </c>
      <c r="C23" s="9">
        <v>7</v>
      </c>
      <c r="D23" s="10">
        <v>11</v>
      </c>
      <c r="E23" s="3">
        <v>3678761.8900000011</v>
      </c>
      <c r="F23" s="3">
        <v>0</v>
      </c>
      <c r="G23" s="3">
        <v>0</v>
      </c>
      <c r="H23" s="3">
        <v>0</v>
      </c>
      <c r="I23" s="3">
        <v>0</v>
      </c>
      <c r="J23" s="3">
        <v>254551.34</v>
      </c>
      <c r="K23" s="3">
        <v>0</v>
      </c>
      <c r="L23" s="3">
        <f t="shared" si="4"/>
        <v>3678761.8900000011</v>
      </c>
      <c r="M23" s="3">
        <f t="shared" si="5"/>
        <v>254551.34</v>
      </c>
      <c r="N23" s="3">
        <f t="shared" si="6"/>
        <v>0</v>
      </c>
      <c r="O23" s="3">
        <f t="shared" si="7"/>
        <v>432664.45530000009</v>
      </c>
      <c r="P23" s="3">
        <f t="shared" si="8"/>
        <v>550663.8522000002</v>
      </c>
      <c r="Q23" s="3">
        <f t="shared" si="9"/>
        <v>117999.39690000011</v>
      </c>
    </row>
    <row r="24" spans="1:17" ht="12.95" customHeight="1" x14ac:dyDescent="0.25">
      <c r="A24" s="2" t="s">
        <v>29</v>
      </c>
      <c r="B24" s="9">
        <v>2018</v>
      </c>
      <c r="C24" s="9">
        <v>6</v>
      </c>
      <c r="D24" s="10">
        <v>11</v>
      </c>
      <c r="E24" s="3">
        <v>9316454.3999999985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f t="shared" si="4"/>
        <v>9316454.3999999985</v>
      </c>
      <c r="M24" s="3">
        <f t="shared" si="5"/>
        <v>0</v>
      </c>
      <c r="N24" s="3">
        <f t="shared" si="6"/>
        <v>0</v>
      </c>
      <c r="O24" s="3">
        <f t="shared" si="7"/>
        <v>1024809.9839999998</v>
      </c>
      <c r="P24" s="3">
        <f t="shared" si="8"/>
        <v>1304303.6159999999</v>
      </c>
      <c r="Q24" s="3">
        <f t="shared" si="9"/>
        <v>279493.6320000001</v>
      </c>
    </row>
    <row r="25" spans="1:17" ht="12.95" customHeight="1" x14ac:dyDescent="0.25">
      <c r="A25" s="2" t="s">
        <v>30</v>
      </c>
      <c r="B25" s="9">
        <v>2018</v>
      </c>
      <c r="C25" s="9">
        <v>4</v>
      </c>
      <c r="D25" s="10">
        <v>11</v>
      </c>
      <c r="E25" s="3">
        <v>51536017.820000008</v>
      </c>
      <c r="F25" s="3">
        <v>0</v>
      </c>
      <c r="G25" s="3">
        <v>0</v>
      </c>
      <c r="H25" s="3">
        <v>0</v>
      </c>
      <c r="I25" s="3">
        <v>989395.54</v>
      </c>
      <c r="J25" s="3">
        <v>0</v>
      </c>
      <c r="K25" s="3">
        <v>0</v>
      </c>
      <c r="L25" s="3">
        <f t="shared" si="4"/>
        <v>52525413.360000007</v>
      </c>
      <c r="M25" s="3">
        <f t="shared" si="5"/>
        <v>0</v>
      </c>
      <c r="N25" s="3">
        <f t="shared" si="6"/>
        <v>0</v>
      </c>
      <c r="O25" s="3">
        <f t="shared" si="7"/>
        <v>5777795.4696000004</v>
      </c>
      <c r="P25" s="3">
        <f t="shared" si="8"/>
        <v>7353557.8704000013</v>
      </c>
      <c r="Q25" s="3">
        <f t="shared" si="9"/>
        <v>1575762.4008000009</v>
      </c>
    </row>
    <row r="26" spans="1:17" ht="12.95" customHeight="1" x14ac:dyDescent="0.25">
      <c r="A26" s="2" t="s">
        <v>31</v>
      </c>
      <c r="B26" s="9">
        <v>2018</v>
      </c>
      <c r="C26" s="9">
        <v>7</v>
      </c>
      <c r="D26" s="10">
        <v>11</v>
      </c>
      <c r="E26" s="3">
        <v>4232887.0600000015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 t="shared" si="4"/>
        <v>4232887.0600000015</v>
      </c>
      <c r="M26" s="3">
        <f t="shared" si="5"/>
        <v>0</v>
      </c>
      <c r="N26" s="3">
        <f t="shared" si="6"/>
        <v>0</v>
      </c>
      <c r="O26" s="3">
        <f t="shared" si="7"/>
        <v>465617.57660000015</v>
      </c>
      <c r="P26" s="3">
        <f t="shared" si="8"/>
        <v>592604.18840000022</v>
      </c>
      <c r="Q26" s="3">
        <f t="shared" si="9"/>
        <v>126986.61180000007</v>
      </c>
    </row>
    <row r="27" spans="1:17" ht="12.95" customHeight="1" x14ac:dyDescent="0.25">
      <c r="A27" s="2" t="s">
        <v>32</v>
      </c>
      <c r="B27" s="9">
        <v>2018</v>
      </c>
      <c r="C27" s="9">
        <v>6</v>
      </c>
      <c r="D27" s="10">
        <v>11</v>
      </c>
      <c r="E27" s="3">
        <v>13726171.810000001</v>
      </c>
      <c r="F27" s="3">
        <v>0</v>
      </c>
      <c r="G27" s="3">
        <v>0</v>
      </c>
      <c r="H27" s="3">
        <v>0</v>
      </c>
      <c r="I27" s="3">
        <v>0</v>
      </c>
      <c r="J27" s="3">
        <v>553549.93000000005</v>
      </c>
      <c r="K27" s="3">
        <v>11191.31</v>
      </c>
      <c r="L27" s="3">
        <f t="shared" si="4"/>
        <v>13726171.810000001</v>
      </c>
      <c r="M27" s="3">
        <f t="shared" si="5"/>
        <v>553549.93000000005</v>
      </c>
      <c r="N27" s="3">
        <f t="shared" si="6"/>
        <v>11191.31</v>
      </c>
      <c r="O27" s="3">
        <f t="shared" si="7"/>
        <v>1572000.4355000001</v>
      </c>
      <c r="P27" s="3">
        <f t="shared" si="8"/>
        <v>2000727.8270000003</v>
      </c>
      <c r="Q27" s="3">
        <f t="shared" si="9"/>
        <v>428727.39150000014</v>
      </c>
    </row>
    <row r="28" spans="1:17" ht="12.95" customHeight="1" x14ac:dyDescent="0.25">
      <c r="A28" s="2" t="s">
        <v>33</v>
      </c>
      <c r="B28" s="9">
        <v>2018</v>
      </c>
      <c r="C28" s="9">
        <v>7</v>
      </c>
      <c r="D28" s="10">
        <v>11</v>
      </c>
      <c r="E28" s="3">
        <v>6757241.8099999996</v>
      </c>
      <c r="F28" s="3">
        <v>0</v>
      </c>
      <c r="G28" s="3">
        <v>0</v>
      </c>
      <c r="H28" s="3">
        <v>0</v>
      </c>
      <c r="I28" s="3">
        <v>0</v>
      </c>
      <c r="J28" s="3">
        <v>55050.32</v>
      </c>
      <c r="K28" s="3">
        <v>0</v>
      </c>
      <c r="L28" s="3">
        <f t="shared" si="4"/>
        <v>6757241.8099999996</v>
      </c>
      <c r="M28" s="3">
        <f t="shared" si="5"/>
        <v>55050.32</v>
      </c>
      <c r="N28" s="3">
        <f t="shared" si="6"/>
        <v>0</v>
      </c>
      <c r="O28" s="3">
        <f t="shared" si="7"/>
        <v>749352.13430000003</v>
      </c>
      <c r="P28" s="3">
        <f t="shared" si="8"/>
        <v>953720.89820000005</v>
      </c>
      <c r="Q28" s="3">
        <f t="shared" si="9"/>
        <v>204368.76390000002</v>
      </c>
    </row>
    <row r="29" spans="1:17" ht="12.95" customHeight="1" x14ac:dyDescent="0.25">
      <c r="A29" s="2" t="s">
        <v>34</v>
      </c>
      <c r="B29" s="9">
        <v>2018</v>
      </c>
      <c r="C29" s="9">
        <v>8</v>
      </c>
      <c r="D29" s="10">
        <v>11</v>
      </c>
      <c r="E29" s="3">
        <v>7569497.2599999998</v>
      </c>
      <c r="F29" s="3">
        <v>0</v>
      </c>
      <c r="G29" s="3">
        <v>0</v>
      </c>
      <c r="H29" s="3">
        <v>13</v>
      </c>
      <c r="I29" s="3">
        <v>0</v>
      </c>
      <c r="J29" s="3">
        <v>0</v>
      </c>
      <c r="K29" s="3">
        <v>0</v>
      </c>
      <c r="L29" s="3">
        <f t="shared" si="4"/>
        <v>7569510.2599999998</v>
      </c>
      <c r="M29" s="3">
        <f t="shared" si="5"/>
        <v>0</v>
      </c>
      <c r="N29" s="3">
        <f t="shared" si="6"/>
        <v>0</v>
      </c>
      <c r="O29" s="3">
        <f t="shared" si="7"/>
        <v>832646.12859999994</v>
      </c>
      <c r="P29" s="3">
        <f t="shared" si="8"/>
        <v>1059731.4364</v>
      </c>
      <c r="Q29" s="3">
        <f t="shared" si="9"/>
        <v>227085.30780000007</v>
      </c>
    </row>
    <row r="30" spans="1:17" ht="12.95" customHeight="1" x14ac:dyDescent="0.25">
      <c r="A30" s="2" t="s">
        <v>35</v>
      </c>
      <c r="B30" s="9">
        <v>2018</v>
      </c>
      <c r="C30" s="9">
        <v>7</v>
      </c>
      <c r="D30" s="10">
        <v>11</v>
      </c>
      <c r="E30" s="3">
        <v>6088099.6300000008</v>
      </c>
      <c r="F30" s="3">
        <v>0</v>
      </c>
      <c r="G30" s="3">
        <v>0</v>
      </c>
      <c r="H30" s="3">
        <v>7164.27</v>
      </c>
      <c r="I30" s="3">
        <v>0</v>
      </c>
      <c r="J30" s="3">
        <v>7164.27</v>
      </c>
      <c r="K30" s="3">
        <v>0</v>
      </c>
      <c r="L30" s="3">
        <f t="shared" si="4"/>
        <v>6095263.9000000004</v>
      </c>
      <c r="M30" s="3">
        <f t="shared" si="5"/>
        <v>7164.27</v>
      </c>
      <c r="N30" s="3">
        <f t="shared" si="6"/>
        <v>0</v>
      </c>
      <c r="O30" s="3">
        <f t="shared" si="7"/>
        <v>671267.09869999997</v>
      </c>
      <c r="P30" s="3">
        <f t="shared" si="8"/>
        <v>854339.94380000012</v>
      </c>
      <c r="Q30" s="3">
        <f t="shared" si="9"/>
        <v>183072.84510000015</v>
      </c>
    </row>
    <row r="31" spans="1:17" ht="12.95" customHeight="1" x14ac:dyDescent="0.25">
      <c r="A31" s="2" t="s">
        <v>36</v>
      </c>
      <c r="B31" s="9">
        <v>2018</v>
      </c>
      <c r="C31" s="9">
        <v>7</v>
      </c>
      <c r="D31" s="10">
        <v>11</v>
      </c>
      <c r="E31" s="3">
        <v>2153851.27</v>
      </c>
      <c r="F31" s="3">
        <v>0</v>
      </c>
      <c r="G31" s="3">
        <v>0</v>
      </c>
      <c r="H31" s="3">
        <v>0</v>
      </c>
      <c r="I31" s="3">
        <v>68273.150000000009</v>
      </c>
      <c r="J31" s="3">
        <v>0</v>
      </c>
      <c r="K31" s="3">
        <v>0</v>
      </c>
      <c r="L31" s="3">
        <f t="shared" si="4"/>
        <v>2222124.42</v>
      </c>
      <c r="M31" s="3">
        <f t="shared" si="5"/>
        <v>0</v>
      </c>
      <c r="N31" s="3">
        <f t="shared" si="6"/>
        <v>0</v>
      </c>
      <c r="O31" s="3">
        <f t="shared" si="7"/>
        <v>244433.6862</v>
      </c>
      <c r="P31" s="3">
        <f t="shared" si="8"/>
        <v>311097.41880000004</v>
      </c>
      <c r="Q31" s="3">
        <f t="shared" si="9"/>
        <v>66663.732600000047</v>
      </c>
    </row>
    <row r="32" spans="1:17" ht="12.95" customHeight="1" x14ac:dyDescent="0.25">
      <c r="A32" s="2" t="s">
        <v>37</v>
      </c>
      <c r="B32" s="9">
        <v>2018</v>
      </c>
      <c r="C32" s="9">
        <v>6</v>
      </c>
      <c r="D32" s="10">
        <v>11</v>
      </c>
      <c r="E32" s="3">
        <v>8939717.0300000012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f t="shared" si="4"/>
        <v>8939717.0300000012</v>
      </c>
      <c r="M32" s="3">
        <f t="shared" si="5"/>
        <v>0</v>
      </c>
      <c r="N32" s="3">
        <f t="shared" si="6"/>
        <v>0</v>
      </c>
      <c r="O32" s="3">
        <f t="shared" si="7"/>
        <v>983368.87330000009</v>
      </c>
      <c r="P32" s="3">
        <f t="shared" si="8"/>
        <v>1251560.3842000002</v>
      </c>
      <c r="Q32" s="3">
        <f t="shared" si="9"/>
        <v>268191.51090000011</v>
      </c>
    </row>
    <row r="33" spans="1:17" ht="12.95" customHeight="1" x14ac:dyDescent="0.25">
      <c r="A33" s="2" t="s">
        <v>38</v>
      </c>
      <c r="B33" s="9">
        <v>2018</v>
      </c>
      <c r="C33" s="9">
        <v>6</v>
      </c>
      <c r="D33" s="10">
        <v>11</v>
      </c>
      <c r="E33" s="3">
        <v>5210986.01</v>
      </c>
      <c r="F33" s="3">
        <v>0</v>
      </c>
      <c r="G33" s="3">
        <v>0</v>
      </c>
      <c r="H33" s="3">
        <v>0</v>
      </c>
      <c r="I33" s="3">
        <v>76105.37</v>
      </c>
      <c r="J33" s="3">
        <v>0</v>
      </c>
      <c r="K33" s="3">
        <v>19447.71</v>
      </c>
      <c r="L33" s="3">
        <f t="shared" si="4"/>
        <v>5287091.38</v>
      </c>
      <c r="M33" s="3">
        <f t="shared" si="5"/>
        <v>0</v>
      </c>
      <c r="N33" s="3">
        <f t="shared" si="6"/>
        <v>19447.71</v>
      </c>
      <c r="O33" s="3">
        <f t="shared" si="7"/>
        <v>583719.29989999998</v>
      </c>
      <c r="P33" s="3">
        <f t="shared" si="8"/>
        <v>742915.4726000001</v>
      </c>
      <c r="Q33" s="3">
        <f t="shared" si="9"/>
        <v>159196.17270000011</v>
      </c>
    </row>
    <row r="34" spans="1:17" ht="12.95" customHeight="1" x14ac:dyDescent="0.25">
      <c r="A34" s="2" t="s">
        <v>39</v>
      </c>
      <c r="B34" s="9">
        <v>2018</v>
      </c>
      <c r="C34" s="9">
        <v>7</v>
      </c>
      <c r="D34" s="10">
        <v>11</v>
      </c>
      <c r="E34" s="3">
        <v>4649030.5399999991</v>
      </c>
      <c r="F34" s="3">
        <v>0</v>
      </c>
      <c r="G34" s="3">
        <v>0</v>
      </c>
      <c r="H34" s="3">
        <v>0</v>
      </c>
      <c r="I34" s="3">
        <v>179652.6</v>
      </c>
      <c r="J34" s="3">
        <v>198255.02</v>
      </c>
      <c r="K34" s="3">
        <v>0</v>
      </c>
      <c r="L34" s="3">
        <f t="shared" si="4"/>
        <v>4828683.1399999987</v>
      </c>
      <c r="M34" s="3">
        <f t="shared" si="5"/>
        <v>198255.02</v>
      </c>
      <c r="N34" s="3">
        <f t="shared" si="6"/>
        <v>0</v>
      </c>
      <c r="O34" s="3">
        <f t="shared" si="7"/>
        <v>552963.19759999984</v>
      </c>
      <c r="P34" s="3">
        <f t="shared" si="8"/>
        <v>703771.34239999985</v>
      </c>
      <c r="Q34" s="3">
        <f t="shared" si="9"/>
        <v>150808.14480000001</v>
      </c>
    </row>
    <row r="35" spans="1:17" ht="12.95" customHeight="1" x14ac:dyDescent="0.25">
      <c r="A35" s="2" t="s">
        <v>40</v>
      </c>
      <c r="B35" s="9">
        <v>2018</v>
      </c>
      <c r="C35" s="9">
        <v>5</v>
      </c>
      <c r="D35" s="10">
        <v>11</v>
      </c>
      <c r="E35" s="3">
        <v>18565358.09</v>
      </c>
      <c r="F35" s="3">
        <v>0</v>
      </c>
      <c r="G35" s="3">
        <v>0</v>
      </c>
      <c r="H35" s="3">
        <v>0</v>
      </c>
      <c r="I35" s="3">
        <v>0</v>
      </c>
      <c r="J35" s="3">
        <v>182834.95</v>
      </c>
      <c r="K35" s="3">
        <v>0</v>
      </c>
      <c r="L35" s="3">
        <f t="shared" si="4"/>
        <v>18565358.09</v>
      </c>
      <c r="M35" s="3">
        <f t="shared" si="5"/>
        <v>182834.95</v>
      </c>
      <c r="N35" s="3">
        <f t="shared" si="6"/>
        <v>0</v>
      </c>
      <c r="O35" s="3">
        <f t="shared" si="7"/>
        <v>2062301.2344</v>
      </c>
      <c r="P35" s="3">
        <f t="shared" si="8"/>
        <v>2624747.0256000003</v>
      </c>
      <c r="Q35" s="3">
        <f t="shared" si="9"/>
        <v>562445.79120000033</v>
      </c>
    </row>
    <row r="36" spans="1:17" ht="12.95" customHeight="1" x14ac:dyDescent="0.25">
      <c r="A36" s="2" t="s">
        <v>41</v>
      </c>
      <c r="B36" s="9">
        <v>2018</v>
      </c>
      <c r="C36" s="9">
        <v>4</v>
      </c>
      <c r="D36" s="10">
        <v>11</v>
      </c>
      <c r="E36" s="3">
        <v>66987190.149999991</v>
      </c>
      <c r="F36" s="3">
        <v>0</v>
      </c>
      <c r="G36" s="3">
        <v>0</v>
      </c>
      <c r="H36" s="3">
        <v>0</v>
      </c>
      <c r="I36" s="3">
        <v>0</v>
      </c>
      <c r="J36" s="3">
        <v>1815714</v>
      </c>
      <c r="K36" s="3">
        <v>68506.679999999993</v>
      </c>
      <c r="L36" s="3">
        <f t="shared" si="4"/>
        <v>66987190.149999991</v>
      </c>
      <c r="M36" s="3">
        <f t="shared" si="5"/>
        <v>1815714</v>
      </c>
      <c r="N36" s="3">
        <f t="shared" si="6"/>
        <v>68506.679999999993</v>
      </c>
      <c r="O36" s="3">
        <f t="shared" si="7"/>
        <v>7575855.1913000001</v>
      </c>
      <c r="P36" s="3">
        <f t="shared" si="8"/>
        <v>9641997.5162000004</v>
      </c>
      <c r="Q36" s="3">
        <f t="shared" si="9"/>
        <v>2066142.3249000004</v>
      </c>
    </row>
    <row r="37" spans="1:17" ht="12.95" customHeight="1" x14ac:dyDescent="0.25">
      <c r="A37" s="2" t="s">
        <v>42</v>
      </c>
      <c r="B37" s="9">
        <v>2018</v>
      </c>
      <c r="C37" s="9">
        <v>7</v>
      </c>
      <c r="D37" s="10">
        <v>11</v>
      </c>
      <c r="E37" s="3">
        <v>2266919.810000001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f t="shared" si="4"/>
        <v>2266919.810000001</v>
      </c>
      <c r="M37" s="3">
        <f t="shared" si="5"/>
        <v>0</v>
      </c>
      <c r="N37" s="3">
        <f t="shared" si="6"/>
        <v>0</v>
      </c>
      <c r="O37" s="3">
        <f t="shared" si="7"/>
        <v>249361.1791000001</v>
      </c>
      <c r="P37" s="3">
        <f t="shared" si="8"/>
        <v>317368.77340000018</v>
      </c>
      <c r="Q37" s="3">
        <f t="shared" si="9"/>
        <v>68007.594300000084</v>
      </c>
    </row>
    <row r="38" spans="1:17" ht="12.95" customHeight="1" x14ac:dyDescent="0.25">
      <c r="A38" s="2" t="s">
        <v>43</v>
      </c>
      <c r="B38" s="9">
        <v>2018</v>
      </c>
      <c r="C38" s="9">
        <v>7</v>
      </c>
      <c r="D38" s="10">
        <v>11</v>
      </c>
      <c r="E38" s="3">
        <v>3892041.45</v>
      </c>
      <c r="F38" s="3">
        <v>0</v>
      </c>
      <c r="G38" s="3">
        <v>0</v>
      </c>
      <c r="H38" s="3">
        <v>0</v>
      </c>
      <c r="I38" s="3">
        <v>225281.18</v>
      </c>
      <c r="J38" s="3">
        <v>5637.84</v>
      </c>
      <c r="K38" s="3">
        <v>0</v>
      </c>
      <c r="L38" s="3">
        <f t="shared" si="4"/>
        <v>4117322.6300000004</v>
      </c>
      <c r="M38" s="3">
        <f t="shared" si="5"/>
        <v>5637.84</v>
      </c>
      <c r="N38" s="3">
        <f t="shared" si="6"/>
        <v>0</v>
      </c>
      <c r="O38" s="3">
        <f t="shared" si="7"/>
        <v>453525.65170000005</v>
      </c>
      <c r="P38" s="3">
        <f t="shared" si="8"/>
        <v>577214.46580000012</v>
      </c>
      <c r="Q38" s="3">
        <f t="shared" si="9"/>
        <v>123688.81410000008</v>
      </c>
    </row>
    <row r="39" spans="1:17" ht="12.95" customHeight="1" x14ac:dyDescent="0.25">
      <c r="A39" s="2" t="s">
        <v>44</v>
      </c>
      <c r="B39" s="9">
        <v>2018</v>
      </c>
      <c r="C39" s="9">
        <v>5</v>
      </c>
      <c r="D39" s="10">
        <v>11</v>
      </c>
      <c r="E39" s="3">
        <v>17616574.73</v>
      </c>
      <c r="F39" s="3">
        <v>0</v>
      </c>
      <c r="G39" s="3">
        <v>0</v>
      </c>
      <c r="H39" s="3">
        <v>0</v>
      </c>
      <c r="I39" s="3">
        <v>0</v>
      </c>
      <c r="J39" s="3">
        <v>11536.09</v>
      </c>
      <c r="K39" s="3">
        <v>0</v>
      </c>
      <c r="L39" s="3">
        <f t="shared" si="4"/>
        <v>17616574.73</v>
      </c>
      <c r="M39" s="3">
        <f t="shared" si="5"/>
        <v>11536.09</v>
      </c>
      <c r="N39" s="3">
        <f t="shared" si="6"/>
        <v>0</v>
      </c>
      <c r="O39" s="3">
        <f t="shared" si="7"/>
        <v>1939092.1902000001</v>
      </c>
      <c r="P39" s="3">
        <f t="shared" si="8"/>
        <v>2467935.5148000005</v>
      </c>
      <c r="Q39" s="3">
        <f t="shared" si="9"/>
        <v>528843.3246000004</v>
      </c>
    </row>
    <row r="40" spans="1:17" ht="12.95" customHeight="1" x14ac:dyDescent="0.25">
      <c r="A40" s="2" t="s">
        <v>45</v>
      </c>
      <c r="B40" s="9">
        <v>2018</v>
      </c>
      <c r="C40" s="9">
        <v>6</v>
      </c>
      <c r="D40" s="10">
        <v>11</v>
      </c>
      <c r="E40" s="3">
        <v>23048988.930000011</v>
      </c>
      <c r="F40" s="3">
        <v>0</v>
      </c>
      <c r="G40" s="3">
        <v>0</v>
      </c>
      <c r="H40" s="3">
        <v>0</v>
      </c>
      <c r="I40" s="3">
        <v>506149.91</v>
      </c>
      <c r="J40" s="3">
        <v>0</v>
      </c>
      <c r="K40" s="3">
        <v>0</v>
      </c>
      <c r="L40" s="3">
        <f t="shared" si="4"/>
        <v>23555138.840000011</v>
      </c>
      <c r="M40" s="3">
        <f t="shared" si="5"/>
        <v>0</v>
      </c>
      <c r="N40" s="3">
        <f t="shared" si="6"/>
        <v>0</v>
      </c>
      <c r="O40" s="3">
        <f t="shared" si="7"/>
        <v>2591065.2724000011</v>
      </c>
      <c r="P40" s="3">
        <f t="shared" si="8"/>
        <v>3297719.4376000017</v>
      </c>
      <c r="Q40" s="3">
        <f t="shared" si="9"/>
        <v>706654.16520000063</v>
      </c>
    </row>
    <row r="41" spans="1:17" ht="12.95" customHeight="1" x14ac:dyDescent="0.25">
      <c r="A41" s="2" t="s">
        <v>46</v>
      </c>
      <c r="B41" s="9">
        <v>2018</v>
      </c>
      <c r="C41" s="9">
        <v>6</v>
      </c>
      <c r="D41" s="10">
        <v>11</v>
      </c>
      <c r="E41" s="3">
        <v>17087527.710000001</v>
      </c>
      <c r="F41" s="3">
        <v>0</v>
      </c>
      <c r="G41" s="3">
        <v>0</v>
      </c>
      <c r="H41" s="3">
        <v>0</v>
      </c>
      <c r="I41" s="3">
        <v>0</v>
      </c>
      <c r="J41" s="3">
        <v>3715837.44</v>
      </c>
      <c r="K41" s="3">
        <v>496387.94</v>
      </c>
      <c r="L41" s="3">
        <f t="shared" si="4"/>
        <v>17087527.710000001</v>
      </c>
      <c r="M41" s="3">
        <f t="shared" si="5"/>
        <v>3715837.44</v>
      </c>
      <c r="N41" s="3">
        <f t="shared" si="6"/>
        <v>496387.94</v>
      </c>
      <c r="O41" s="3">
        <f t="shared" si="7"/>
        <v>2342972.8399000005</v>
      </c>
      <c r="P41" s="3">
        <f t="shared" si="8"/>
        <v>2981965.4326000009</v>
      </c>
      <c r="Q41" s="3">
        <f t="shared" si="9"/>
        <v>638992.59270000039</v>
      </c>
    </row>
    <row r="42" spans="1:17" ht="12.95" customHeight="1" x14ac:dyDescent="0.25">
      <c r="A42" s="2" t="s">
        <v>47</v>
      </c>
      <c r="B42" s="9">
        <v>2018</v>
      </c>
      <c r="C42" s="9">
        <v>5</v>
      </c>
      <c r="D42" s="10">
        <v>11</v>
      </c>
      <c r="E42" s="3">
        <v>41840325.859999999</v>
      </c>
      <c r="F42" s="3">
        <v>0</v>
      </c>
      <c r="G42" s="3">
        <v>0</v>
      </c>
      <c r="H42" s="3">
        <v>234806.07</v>
      </c>
      <c r="I42" s="3">
        <v>0</v>
      </c>
      <c r="J42" s="3">
        <v>304737.77</v>
      </c>
      <c r="K42" s="3">
        <v>0</v>
      </c>
      <c r="L42" s="3">
        <f t="shared" si="4"/>
        <v>42075131.93</v>
      </c>
      <c r="M42" s="3">
        <f t="shared" si="5"/>
        <v>304737.77</v>
      </c>
      <c r="N42" s="3">
        <f t="shared" si="6"/>
        <v>0</v>
      </c>
      <c r="O42" s="3">
        <f t="shared" si="7"/>
        <v>4661785.6670000004</v>
      </c>
      <c r="P42" s="3">
        <f t="shared" si="8"/>
        <v>5933181.7580000013</v>
      </c>
      <c r="Q42" s="3">
        <f t="shared" si="9"/>
        <v>1271396.0910000009</v>
      </c>
    </row>
    <row r="43" spans="1:17" ht="12.95" customHeight="1" x14ac:dyDescent="0.25">
      <c r="A43" s="2" t="s">
        <v>48</v>
      </c>
      <c r="B43" s="9">
        <v>2018</v>
      </c>
      <c r="C43" s="9">
        <v>7</v>
      </c>
      <c r="D43" s="10">
        <v>11</v>
      </c>
      <c r="E43" s="3">
        <v>2320295.98</v>
      </c>
      <c r="F43" s="3">
        <v>0</v>
      </c>
      <c r="G43" s="3">
        <v>0</v>
      </c>
      <c r="H43" s="3">
        <v>0</v>
      </c>
      <c r="I43" s="3">
        <v>49038.710000000006</v>
      </c>
      <c r="J43" s="3">
        <v>0</v>
      </c>
      <c r="K43" s="3">
        <v>0</v>
      </c>
      <c r="L43" s="3">
        <f t="shared" si="4"/>
        <v>2369334.69</v>
      </c>
      <c r="M43" s="3">
        <f t="shared" si="5"/>
        <v>0</v>
      </c>
      <c r="N43" s="3">
        <f t="shared" si="6"/>
        <v>0</v>
      </c>
      <c r="O43" s="3">
        <f t="shared" si="7"/>
        <v>260626.81589999999</v>
      </c>
      <c r="P43" s="3">
        <f t="shared" si="8"/>
        <v>331706.8566</v>
      </c>
      <c r="Q43" s="3">
        <f t="shared" si="9"/>
        <v>71080.040700000012</v>
      </c>
    </row>
    <row r="44" spans="1:17" ht="12.95" customHeight="1" x14ac:dyDescent="0.25">
      <c r="A44" s="2" t="s">
        <v>49</v>
      </c>
      <c r="B44" s="9">
        <v>2018</v>
      </c>
      <c r="C44" s="9">
        <v>7</v>
      </c>
      <c r="D44" s="10">
        <v>11</v>
      </c>
      <c r="E44" s="3">
        <v>10463431.74</v>
      </c>
      <c r="F44" s="3">
        <v>0</v>
      </c>
      <c r="G44" s="3">
        <v>0</v>
      </c>
      <c r="H44" s="3">
        <v>0</v>
      </c>
      <c r="I44" s="3">
        <v>0</v>
      </c>
      <c r="J44" s="3">
        <v>13859.05</v>
      </c>
      <c r="K44" s="3">
        <v>0</v>
      </c>
      <c r="L44" s="3">
        <f t="shared" si="4"/>
        <v>10463431.74</v>
      </c>
      <c r="M44" s="3">
        <f t="shared" si="5"/>
        <v>13859.05</v>
      </c>
      <c r="N44" s="3">
        <f t="shared" si="6"/>
        <v>0</v>
      </c>
      <c r="O44" s="3">
        <f t="shared" si="7"/>
        <v>1152501.9869000001</v>
      </c>
      <c r="P44" s="3">
        <f t="shared" si="8"/>
        <v>1466820.7106000003</v>
      </c>
      <c r="Q44" s="3">
        <f t="shared" si="9"/>
        <v>314318.72370000021</v>
      </c>
    </row>
    <row r="45" spans="1:17" ht="12.95" customHeight="1" x14ac:dyDescent="0.25">
      <c r="A45" s="2" t="s">
        <v>50</v>
      </c>
      <c r="B45" s="9">
        <v>2018</v>
      </c>
      <c r="C45" s="9">
        <v>5</v>
      </c>
      <c r="D45" s="10">
        <v>11</v>
      </c>
      <c r="E45" s="3">
        <v>43107660.590000004</v>
      </c>
      <c r="F45" s="3">
        <v>0</v>
      </c>
      <c r="G45" s="3">
        <v>0</v>
      </c>
      <c r="H45" s="3">
        <v>378169.21</v>
      </c>
      <c r="I45" s="3">
        <v>0</v>
      </c>
      <c r="J45" s="3">
        <v>309619.21999999997</v>
      </c>
      <c r="K45" s="3">
        <v>0</v>
      </c>
      <c r="L45" s="3">
        <f t="shared" si="4"/>
        <v>43485829.800000004</v>
      </c>
      <c r="M45" s="3">
        <f t="shared" si="5"/>
        <v>309619.21999999997</v>
      </c>
      <c r="N45" s="3">
        <f t="shared" si="6"/>
        <v>0</v>
      </c>
      <c r="O45" s="3">
        <f t="shared" si="7"/>
        <v>4817499.3922000006</v>
      </c>
      <c r="P45" s="3">
        <f t="shared" si="8"/>
        <v>6131362.8628000012</v>
      </c>
      <c r="Q45" s="3">
        <f t="shared" si="9"/>
        <v>1313863.4706000006</v>
      </c>
    </row>
    <row r="46" spans="1:17" ht="12.95" customHeight="1" x14ac:dyDescent="0.25">
      <c r="A46" s="2" t="s">
        <v>51</v>
      </c>
      <c r="B46" s="9">
        <v>2018</v>
      </c>
      <c r="C46" s="9">
        <v>7</v>
      </c>
      <c r="D46" s="10">
        <v>11</v>
      </c>
      <c r="E46" s="3">
        <v>5228534.8100000015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f t="shared" si="4"/>
        <v>5228534.8100000015</v>
      </c>
      <c r="M46" s="3">
        <f t="shared" si="5"/>
        <v>0</v>
      </c>
      <c r="N46" s="3">
        <f t="shared" si="6"/>
        <v>0</v>
      </c>
      <c r="O46" s="3">
        <f t="shared" si="7"/>
        <v>575138.82910000021</v>
      </c>
      <c r="P46" s="3">
        <f t="shared" si="8"/>
        <v>731994.87340000027</v>
      </c>
      <c r="Q46" s="3">
        <f t="shared" si="9"/>
        <v>156856.04430000007</v>
      </c>
    </row>
    <row r="47" spans="1:17" ht="12.95" customHeight="1" x14ac:dyDescent="0.25">
      <c r="A47" s="2" t="s">
        <v>52</v>
      </c>
      <c r="B47" s="9">
        <v>2018</v>
      </c>
      <c r="C47" s="9">
        <v>6</v>
      </c>
      <c r="D47" s="10">
        <v>11</v>
      </c>
      <c r="E47" s="3">
        <v>9799536.7299999986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f t="shared" si="4"/>
        <v>9799536.7299999986</v>
      </c>
      <c r="M47" s="3">
        <f t="shared" si="5"/>
        <v>0</v>
      </c>
      <c r="N47" s="3">
        <f t="shared" si="6"/>
        <v>0</v>
      </c>
      <c r="O47" s="3">
        <f t="shared" si="7"/>
        <v>1077949.0402999998</v>
      </c>
      <c r="P47" s="3">
        <f t="shared" si="8"/>
        <v>1371935.1421999999</v>
      </c>
      <c r="Q47" s="3">
        <f t="shared" si="9"/>
        <v>293986.10190000013</v>
      </c>
    </row>
    <row r="48" spans="1:17" ht="12.95" customHeight="1" x14ac:dyDescent="0.25">
      <c r="A48" s="2" t="s">
        <v>53</v>
      </c>
      <c r="B48" s="9">
        <v>2018</v>
      </c>
      <c r="C48" s="9">
        <v>6</v>
      </c>
      <c r="D48" s="10">
        <v>11</v>
      </c>
      <c r="E48" s="3">
        <v>14423908.15</v>
      </c>
      <c r="F48" s="3">
        <v>0</v>
      </c>
      <c r="G48" s="3">
        <v>0</v>
      </c>
      <c r="H48" s="3">
        <v>47262.719999999987</v>
      </c>
      <c r="I48" s="3">
        <v>312162.64</v>
      </c>
      <c r="J48" s="3">
        <v>0</v>
      </c>
      <c r="K48" s="3">
        <v>0</v>
      </c>
      <c r="L48" s="3">
        <f t="shared" si="4"/>
        <v>14783333.510000002</v>
      </c>
      <c r="M48" s="3">
        <f t="shared" si="5"/>
        <v>0</v>
      </c>
      <c r="N48" s="3">
        <f t="shared" si="6"/>
        <v>0</v>
      </c>
      <c r="O48" s="3">
        <f t="shared" si="7"/>
        <v>1626166.6861000003</v>
      </c>
      <c r="P48" s="3">
        <f t="shared" si="8"/>
        <v>2069666.6914000004</v>
      </c>
      <c r="Q48" s="3">
        <f t="shared" si="9"/>
        <v>443500.00530000008</v>
      </c>
    </row>
    <row r="49" spans="1:17" ht="12.95" customHeight="1" x14ac:dyDescent="0.25">
      <c r="A49" s="2" t="s">
        <v>54</v>
      </c>
      <c r="B49" s="9">
        <v>2018</v>
      </c>
      <c r="C49" s="9">
        <v>7</v>
      </c>
      <c r="D49" s="10">
        <v>11</v>
      </c>
      <c r="E49" s="3">
        <v>2879671.58</v>
      </c>
      <c r="F49" s="3">
        <v>0</v>
      </c>
      <c r="G49" s="3">
        <v>0</v>
      </c>
      <c r="H49" s="3">
        <v>0</v>
      </c>
      <c r="I49" s="3">
        <v>35529.359999999993</v>
      </c>
      <c r="J49" s="3">
        <v>0</v>
      </c>
      <c r="K49" s="3">
        <v>0</v>
      </c>
      <c r="L49" s="3">
        <f t="shared" si="4"/>
        <v>2915200.94</v>
      </c>
      <c r="M49" s="3">
        <f t="shared" si="5"/>
        <v>0</v>
      </c>
      <c r="N49" s="3">
        <f t="shared" si="6"/>
        <v>0</v>
      </c>
      <c r="O49" s="3">
        <f t="shared" si="7"/>
        <v>320672.10340000002</v>
      </c>
      <c r="P49" s="3">
        <f t="shared" si="8"/>
        <v>408128.13160000002</v>
      </c>
      <c r="Q49" s="3">
        <f t="shared" si="9"/>
        <v>87456.028200000001</v>
      </c>
    </row>
    <row r="50" spans="1:17" ht="12.95" customHeight="1" x14ac:dyDescent="0.25">
      <c r="A50" s="2" t="s">
        <v>55</v>
      </c>
      <c r="B50" s="9">
        <v>2018</v>
      </c>
      <c r="C50" s="9">
        <v>6</v>
      </c>
      <c r="D50" s="10">
        <v>11</v>
      </c>
      <c r="E50" s="3">
        <v>20681435.059999999</v>
      </c>
      <c r="F50" s="3">
        <v>0</v>
      </c>
      <c r="G50" s="3">
        <v>0</v>
      </c>
      <c r="H50" s="3">
        <v>94853.23000000001</v>
      </c>
      <c r="I50" s="3">
        <v>308338.68</v>
      </c>
      <c r="J50" s="3">
        <v>276246.83</v>
      </c>
      <c r="K50" s="3">
        <v>53617.360000000008</v>
      </c>
      <c r="L50" s="3">
        <f t="shared" si="4"/>
        <v>21084626.969999999</v>
      </c>
      <c r="M50" s="3">
        <f t="shared" si="5"/>
        <v>276246.83</v>
      </c>
      <c r="N50" s="3">
        <f t="shared" si="6"/>
        <v>53617.360000000008</v>
      </c>
      <c r="O50" s="3">
        <f t="shared" si="7"/>
        <v>2355594.0275999997</v>
      </c>
      <c r="P50" s="3">
        <f t="shared" si="8"/>
        <v>2998028.7623999999</v>
      </c>
      <c r="Q50" s="3">
        <f t="shared" si="9"/>
        <v>642434.73480000021</v>
      </c>
    </row>
    <row r="51" spans="1:17" ht="12.95" customHeight="1" x14ac:dyDescent="0.25">
      <c r="A51" s="2" t="s">
        <v>56</v>
      </c>
      <c r="B51" s="9">
        <v>2018</v>
      </c>
      <c r="C51" s="9">
        <v>7</v>
      </c>
      <c r="D51" s="10">
        <v>11</v>
      </c>
      <c r="E51" s="3">
        <v>3891949.51</v>
      </c>
      <c r="F51" s="3">
        <v>0</v>
      </c>
      <c r="G51" s="3">
        <v>0</v>
      </c>
      <c r="H51" s="3">
        <v>0</v>
      </c>
      <c r="I51" s="3">
        <v>106076.76</v>
      </c>
      <c r="J51" s="3">
        <v>0</v>
      </c>
      <c r="K51" s="3">
        <v>0</v>
      </c>
      <c r="L51" s="3">
        <f t="shared" si="4"/>
        <v>3998026.2699999996</v>
      </c>
      <c r="M51" s="3">
        <f t="shared" si="5"/>
        <v>0</v>
      </c>
      <c r="N51" s="3">
        <f t="shared" si="6"/>
        <v>0</v>
      </c>
      <c r="O51" s="3">
        <f t="shared" si="7"/>
        <v>439782.88969999994</v>
      </c>
      <c r="P51" s="3">
        <f t="shared" si="8"/>
        <v>559723.67779999995</v>
      </c>
      <c r="Q51" s="3">
        <f t="shared" si="9"/>
        <v>119940.78810000001</v>
      </c>
    </row>
    <row r="52" spans="1:17" ht="12.95" customHeight="1" x14ac:dyDescent="0.25">
      <c r="A52" s="2" t="s">
        <v>57</v>
      </c>
      <c r="B52" s="9">
        <v>2018</v>
      </c>
      <c r="C52" s="9">
        <v>7</v>
      </c>
      <c r="D52" s="10">
        <v>11</v>
      </c>
      <c r="E52" s="3">
        <v>6444810.4399999985</v>
      </c>
      <c r="F52" s="3">
        <v>0</v>
      </c>
      <c r="G52" s="3">
        <v>0</v>
      </c>
      <c r="H52" s="3">
        <v>20822.02</v>
      </c>
      <c r="I52" s="3">
        <v>164018.63</v>
      </c>
      <c r="J52" s="3">
        <v>0</v>
      </c>
      <c r="K52" s="3">
        <v>0</v>
      </c>
      <c r="L52" s="3">
        <f t="shared" si="4"/>
        <v>6629651.089999998</v>
      </c>
      <c r="M52" s="3">
        <f t="shared" si="5"/>
        <v>0</v>
      </c>
      <c r="N52" s="3">
        <f t="shared" si="6"/>
        <v>0</v>
      </c>
      <c r="O52" s="3">
        <f t="shared" si="7"/>
        <v>729261.61989999982</v>
      </c>
      <c r="P52" s="3">
        <f t="shared" si="8"/>
        <v>928151.1525999998</v>
      </c>
      <c r="Q52" s="3">
        <f t="shared" si="9"/>
        <v>198889.53269999998</v>
      </c>
    </row>
    <row r="53" spans="1:17" ht="12.95" customHeight="1" x14ac:dyDescent="0.25">
      <c r="A53" s="2" t="s">
        <v>58</v>
      </c>
      <c r="B53" s="9">
        <v>2018</v>
      </c>
      <c r="C53" s="9">
        <v>6</v>
      </c>
      <c r="D53" s="10">
        <v>11</v>
      </c>
      <c r="E53" s="3">
        <v>9554120.3499999996</v>
      </c>
      <c r="F53" s="3">
        <v>0</v>
      </c>
      <c r="G53" s="3">
        <v>0</v>
      </c>
      <c r="H53" s="3">
        <v>0</v>
      </c>
      <c r="I53" s="3">
        <v>0</v>
      </c>
      <c r="J53" s="3">
        <v>28647.930000000011</v>
      </c>
      <c r="K53" s="3">
        <v>0</v>
      </c>
      <c r="L53" s="3">
        <f t="shared" si="4"/>
        <v>9554120.3499999996</v>
      </c>
      <c r="M53" s="3">
        <f t="shared" si="5"/>
        <v>28647.930000000011</v>
      </c>
      <c r="N53" s="3">
        <f t="shared" si="6"/>
        <v>0</v>
      </c>
      <c r="O53" s="3">
        <f t="shared" si="7"/>
        <v>1054104.5108</v>
      </c>
      <c r="P53" s="3">
        <f t="shared" si="8"/>
        <v>1341587.5592</v>
      </c>
      <c r="Q53" s="3">
        <f t="shared" si="9"/>
        <v>287483.04839999997</v>
      </c>
    </row>
    <row r="54" spans="1:17" ht="12.95" customHeight="1" x14ac:dyDescent="0.25">
      <c r="A54" s="2" t="s">
        <v>59</v>
      </c>
      <c r="B54" s="9">
        <v>2018</v>
      </c>
      <c r="C54" s="9">
        <v>5</v>
      </c>
      <c r="D54" s="10">
        <v>11</v>
      </c>
      <c r="E54" s="3">
        <v>10772807.85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f t="shared" si="4"/>
        <v>10772807.85</v>
      </c>
      <c r="M54" s="3">
        <f t="shared" si="5"/>
        <v>0</v>
      </c>
      <c r="N54" s="3">
        <f t="shared" si="6"/>
        <v>0</v>
      </c>
      <c r="O54" s="3">
        <f t="shared" si="7"/>
        <v>1185008.8635</v>
      </c>
      <c r="P54" s="3">
        <f t="shared" si="8"/>
        <v>1508193.0990000002</v>
      </c>
      <c r="Q54" s="3">
        <f t="shared" si="9"/>
        <v>323184.23550000018</v>
      </c>
    </row>
    <row r="55" spans="1:17" ht="12.95" customHeight="1" x14ac:dyDescent="0.25">
      <c r="A55" s="2" t="s">
        <v>60</v>
      </c>
      <c r="B55" s="9">
        <v>2018</v>
      </c>
      <c r="C55" s="9">
        <v>7</v>
      </c>
      <c r="D55" s="10">
        <v>11</v>
      </c>
      <c r="E55" s="3">
        <v>1372241.31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f t="shared" si="4"/>
        <v>1372241.31</v>
      </c>
      <c r="M55" s="3">
        <f t="shared" si="5"/>
        <v>0</v>
      </c>
      <c r="N55" s="3">
        <f t="shared" si="6"/>
        <v>0</v>
      </c>
      <c r="O55" s="3">
        <f t="shared" si="7"/>
        <v>150946.5441</v>
      </c>
      <c r="P55" s="3">
        <f t="shared" si="8"/>
        <v>192113.78340000001</v>
      </c>
      <c r="Q55" s="3">
        <f t="shared" si="9"/>
        <v>41167.239300000016</v>
      </c>
    </row>
    <row r="56" spans="1:17" ht="12.95" customHeight="1" x14ac:dyDescent="0.25">
      <c r="A56" s="2" t="s">
        <v>61</v>
      </c>
      <c r="B56" s="9">
        <v>2018</v>
      </c>
      <c r="C56" s="9">
        <v>4</v>
      </c>
      <c r="D56" s="10">
        <v>11</v>
      </c>
      <c r="E56" s="3">
        <v>107098771.02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f t="shared" si="4"/>
        <v>107098771.02</v>
      </c>
      <c r="M56" s="3">
        <f t="shared" si="5"/>
        <v>0</v>
      </c>
      <c r="N56" s="3">
        <f t="shared" si="6"/>
        <v>0</v>
      </c>
      <c r="O56" s="3">
        <f t="shared" si="7"/>
        <v>11780864.812200001</v>
      </c>
      <c r="P56" s="3">
        <f t="shared" si="8"/>
        <v>14993827.9428</v>
      </c>
      <c r="Q56" s="3">
        <f t="shared" si="9"/>
        <v>3212963.1305999998</v>
      </c>
    </row>
    <row r="57" spans="1:17" ht="12.95" customHeight="1" x14ac:dyDescent="0.25">
      <c r="A57" s="2" t="s">
        <v>62</v>
      </c>
      <c r="B57" s="9">
        <v>2018</v>
      </c>
      <c r="C57" s="9">
        <v>6</v>
      </c>
      <c r="D57" s="10">
        <v>11</v>
      </c>
      <c r="E57" s="3">
        <v>8815709.8399999999</v>
      </c>
      <c r="F57" s="3">
        <v>0</v>
      </c>
      <c r="G57" s="3">
        <v>0</v>
      </c>
      <c r="H57" s="3">
        <v>31435.9</v>
      </c>
      <c r="I57" s="3">
        <v>352527.24</v>
      </c>
      <c r="J57" s="3">
        <v>0</v>
      </c>
      <c r="K57" s="3">
        <v>0</v>
      </c>
      <c r="L57" s="3">
        <f t="shared" si="4"/>
        <v>9199672.9800000004</v>
      </c>
      <c r="M57" s="3">
        <f t="shared" si="5"/>
        <v>0</v>
      </c>
      <c r="N57" s="3">
        <f t="shared" si="6"/>
        <v>0</v>
      </c>
      <c r="O57" s="3">
        <f t="shared" si="7"/>
        <v>1011964.0278</v>
      </c>
      <c r="P57" s="3">
        <f t="shared" si="8"/>
        <v>1287954.2172000001</v>
      </c>
      <c r="Q57" s="3">
        <f t="shared" si="9"/>
        <v>275990.18940000003</v>
      </c>
    </row>
    <row r="58" spans="1:17" ht="12.95" customHeight="1" x14ac:dyDescent="0.25">
      <c r="A58" s="2" t="s">
        <v>63</v>
      </c>
      <c r="B58" s="9">
        <v>2018</v>
      </c>
      <c r="C58" s="9">
        <v>7</v>
      </c>
      <c r="D58" s="10">
        <v>11</v>
      </c>
      <c r="E58" s="3">
        <v>6855421.9100000011</v>
      </c>
      <c r="F58" s="3">
        <v>0</v>
      </c>
      <c r="G58" s="3">
        <v>0</v>
      </c>
      <c r="H58" s="3">
        <v>19918.009999999998</v>
      </c>
      <c r="I58" s="3">
        <v>113481.82</v>
      </c>
      <c r="J58" s="3">
        <v>58400.430000000008</v>
      </c>
      <c r="K58" s="3">
        <v>0</v>
      </c>
      <c r="L58" s="3">
        <f t="shared" si="4"/>
        <v>6988821.7400000012</v>
      </c>
      <c r="M58" s="3">
        <f t="shared" si="5"/>
        <v>58400.430000000008</v>
      </c>
      <c r="N58" s="3">
        <f t="shared" si="6"/>
        <v>0</v>
      </c>
      <c r="O58" s="3">
        <f t="shared" si="7"/>
        <v>775194.43870000006</v>
      </c>
      <c r="P58" s="3">
        <f t="shared" si="8"/>
        <v>986611.10380000016</v>
      </c>
      <c r="Q58" s="3">
        <f t="shared" si="9"/>
        <v>211416.6651000001</v>
      </c>
    </row>
    <row r="59" spans="1:17" ht="12.95" customHeight="1" x14ac:dyDescent="0.25">
      <c r="A59" s="2" t="s">
        <v>64</v>
      </c>
      <c r="B59" s="9">
        <v>2018</v>
      </c>
      <c r="C59" s="9">
        <v>5</v>
      </c>
      <c r="D59" s="10">
        <v>11</v>
      </c>
      <c r="E59" s="3">
        <v>22438653.190000009</v>
      </c>
      <c r="F59" s="3">
        <v>0</v>
      </c>
      <c r="G59" s="3">
        <v>0</v>
      </c>
      <c r="H59" s="3">
        <v>0</v>
      </c>
      <c r="I59" s="3">
        <v>676767.11</v>
      </c>
      <c r="J59" s="3">
        <v>161068.53</v>
      </c>
      <c r="K59" s="3">
        <v>0</v>
      </c>
      <c r="L59" s="3">
        <f t="shared" si="4"/>
        <v>23115420.300000008</v>
      </c>
      <c r="M59" s="3">
        <f t="shared" si="5"/>
        <v>161068.53</v>
      </c>
      <c r="N59" s="3">
        <f t="shared" si="6"/>
        <v>0</v>
      </c>
      <c r="O59" s="3">
        <f t="shared" si="7"/>
        <v>2560413.7713000011</v>
      </c>
      <c r="P59" s="3">
        <f t="shared" si="8"/>
        <v>3258708.4362000017</v>
      </c>
      <c r="Q59" s="3">
        <f t="shared" si="9"/>
        <v>698294.66490000067</v>
      </c>
    </row>
    <row r="60" spans="1:17" ht="12.95" customHeight="1" x14ac:dyDescent="0.25">
      <c r="A60" s="2" t="s">
        <v>65</v>
      </c>
      <c r="B60" s="9">
        <v>2018</v>
      </c>
      <c r="C60" s="9">
        <v>7</v>
      </c>
      <c r="D60" s="10">
        <v>11</v>
      </c>
      <c r="E60" s="3">
        <v>3837528.84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f t="shared" si="4"/>
        <v>3837528.84</v>
      </c>
      <c r="M60" s="3">
        <f t="shared" si="5"/>
        <v>0</v>
      </c>
      <c r="N60" s="3">
        <f t="shared" si="6"/>
        <v>0</v>
      </c>
      <c r="O60" s="3">
        <f t="shared" si="7"/>
        <v>422128.17239999998</v>
      </c>
      <c r="P60" s="3">
        <f t="shared" si="8"/>
        <v>537254.03760000004</v>
      </c>
      <c r="Q60" s="3">
        <f t="shared" si="9"/>
        <v>115125.86520000006</v>
      </c>
    </row>
    <row r="61" spans="1:17" ht="12.95" customHeight="1" x14ac:dyDescent="0.25">
      <c r="A61" s="2" t="s">
        <v>66</v>
      </c>
      <c r="B61" s="9">
        <v>2018</v>
      </c>
      <c r="C61" s="9">
        <v>5</v>
      </c>
      <c r="D61" s="10">
        <v>11</v>
      </c>
      <c r="E61" s="3">
        <v>12677725.5</v>
      </c>
      <c r="F61" s="3">
        <v>0</v>
      </c>
      <c r="G61" s="3">
        <v>0</v>
      </c>
      <c r="H61" s="3">
        <v>78262.420000000013</v>
      </c>
      <c r="I61" s="3">
        <v>0</v>
      </c>
      <c r="J61" s="3">
        <v>0</v>
      </c>
      <c r="K61" s="3">
        <v>0</v>
      </c>
      <c r="L61" s="3">
        <f t="shared" si="4"/>
        <v>12755987.92</v>
      </c>
      <c r="M61" s="3">
        <f t="shared" si="5"/>
        <v>0</v>
      </c>
      <c r="N61" s="3">
        <f t="shared" si="6"/>
        <v>0</v>
      </c>
      <c r="O61" s="3">
        <f t="shared" si="7"/>
        <v>1403158.6712</v>
      </c>
      <c r="P61" s="3">
        <f t="shared" si="8"/>
        <v>1785838.3088000002</v>
      </c>
      <c r="Q61" s="3">
        <f t="shared" si="9"/>
        <v>382679.63760000025</v>
      </c>
    </row>
    <row r="62" spans="1:17" ht="12.95" customHeight="1" x14ac:dyDescent="0.25">
      <c r="A62" s="2" t="s">
        <v>67</v>
      </c>
      <c r="B62" s="9">
        <v>2018</v>
      </c>
      <c r="C62" s="9">
        <v>4</v>
      </c>
      <c r="D62" s="10">
        <v>11</v>
      </c>
      <c r="E62" s="3">
        <v>48315565.990000002</v>
      </c>
      <c r="F62" s="3">
        <v>404273.08</v>
      </c>
      <c r="G62" s="3">
        <v>323260.96000000002</v>
      </c>
      <c r="H62" s="3">
        <v>105522.95</v>
      </c>
      <c r="I62" s="3">
        <v>0</v>
      </c>
      <c r="J62" s="3">
        <v>2666194.3199999998</v>
      </c>
      <c r="K62" s="3">
        <v>146799.70000000001</v>
      </c>
      <c r="L62" s="3">
        <f t="shared" si="4"/>
        <v>48421088.940000005</v>
      </c>
      <c r="M62" s="3">
        <f t="shared" si="5"/>
        <v>3070467.4</v>
      </c>
      <c r="N62" s="3">
        <f t="shared" si="6"/>
        <v>470060.66000000003</v>
      </c>
      <c r="O62" s="3">
        <f t="shared" si="7"/>
        <v>5715777.8700000001</v>
      </c>
      <c r="P62" s="3">
        <f t="shared" si="8"/>
        <v>7274626.3800000008</v>
      </c>
      <c r="Q62" s="3">
        <f t="shared" si="9"/>
        <v>1558848.5100000007</v>
      </c>
    </row>
    <row r="63" spans="1:17" ht="12.95" customHeight="1" x14ac:dyDescent="0.25">
      <c r="A63" s="2" t="s">
        <v>68</v>
      </c>
      <c r="B63" s="9">
        <v>2018</v>
      </c>
      <c r="C63" s="9">
        <v>7</v>
      </c>
      <c r="D63" s="10">
        <v>11</v>
      </c>
      <c r="E63" s="3">
        <v>7068001.5300000003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f t="shared" si="4"/>
        <v>7068001.5300000003</v>
      </c>
      <c r="M63" s="3">
        <f t="shared" si="5"/>
        <v>0</v>
      </c>
      <c r="N63" s="3">
        <f t="shared" si="6"/>
        <v>0</v>
      </c>
      <c r="O63" s="3">
        <f t="shared" si="7"/>
        <v>777480.16830000002</v>
      </c>
      <c r="P63" s="3">
        <f t="shared" si="8"/>
        <v>989520.21420000016</v>
      </c>
      <c r="Q63" s="3">
        <f t="shared" si="9"/>
        <v>212040.04590000014</v>
      </c>
    </row>
    <row r="64" spans="1:17" ht="12.95" customHeight="1" x14ac:dyDescent="0.25">
      <c r="A64" s="2" t="s">
        <v>69</v>
      </c>
      <c r="B64" s="9">
        <v>2018</v>
      </c>
      <c r="C64" s="9">
        <v>5</v>
      </c>
      <c r="D64" s="10">
        <v>11</v>
      </c>
      <c r="E64" s="3">
        <v>35592670.280000001</v>
      </c>
      <c r="F64" s="3">
        <v>0</v>
      </c>
      <c r="G64" s="3">
        <v>0</v>
      </c>
      <c r="H64" s="3">
        <v>34740.399999999987</v>
      </c>
      <c r="I64" s="3">
        <v>2626352.9500000002</v>
      </c>
      <c r="J64" s="3">
        <v>0</v>
      </c>
      <c r="K64" s="3">
        <v>0</v>
      </c>
      <c r="L64" s="3">
        <f t="shared" si="4"/>
        <v>38253763.630000003</v>
      </c>
      <c r="M64" s="3">
        <f t="shared" si="5"/>
        <v>0</v>
      </c>
      <c r="N64" s="3">
        <f t="shared" si="6"/>
        <v>0</v>
      </c>
      <c r="O64" s="3">
        <f t="shared" si="7"/>
        <v>4207913.9993000003</v>
      </c>
      <c r="P64" s="3">
        <f t="shared" si="8"/>
        <v>5355526.9082000013</v>
      </c>
      <c r="Q64" s="3">
        <f t="shared" si="9"/>
        <v>1147612.9089000011</v>
      </c>
    </row>
    <row r="65" spans="1:17" ht="12.95" customHeight="1" x14ac:dyDescent="0.25">
      <c r="A65" s="2" t="s">
        <v>70</v>
      </c>
      <c r="B65" s="9">
        <v>2018</v>
      </c>
      <c r="C65" s="9">
        <v>6</v>
      </c>
      <c r="D65" s="10">
        <v>11</v>
      </c>
      <c r="E65" s="3">
        <v>15465602.880000001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f t="shared" si="4"/>
        <v>15465602.880000001</v>
      </c>
      <c r="M65" s="3">
        <f t="shared" si="5"/>
        <v>0</v>
      </c>
      <c r="N65" s="3">
        <f t="shared" si="6"/>
        <v>0</v>
      </c>
      <c r="O65" s="3">
        <f t="shared" si="7"/>
        <v>1701216.3168000001</v>
      </c>
      <c r="P65" s="3">
        <f t="shared" si="8"/>
        <v>2165184.4032000005</v>
      </c>
      <c r="Q65" s="3">
        <f t="shared" si="9"/>
        <v>463968.08640000038</v>
      </c>
    </row>
    <row r="66" spans="1:17" ht="12.95" customHeight="1" x14ac:dyDescent="0.25">
      <c r="A66" s="2" t="s">
        <v>71</v>
      </c>
      <c r="B66" s="9">
        <v>2018</v>
      </c>
      <c r="C66" s="9">
        <v>3</v>
      </c>
      <c r="D66" s="10">
        <v>11</v>
      </c>
      <c r="E66" s="3">
        <v>96899872.909999996</v>
      </c>
      <c r="F66" s="3">
        <v>0</v>
      </c>
      <c r="G66" s="3">
        <v>0</v>
      </c>
      <c r="H66" s="3">
        <v>16742.7</v>
      </c>
      <c r="I66" s="3">
        <v>2323238.59</v>
      </c>
      <c r="J66" s="3">
        <v>2043927.52</v>
      </c>
      <c r="K66" s="3">
        <v>139918.88</v>
      </c>
      <c r="L66" s="3">
        <f t="shared" si="4"/>
        <v>99239854.200000003</v>
      </c>
      <c r="M66" s="3">
        <f t="shared" si="5"/>
        <v>2043927.52</v>
      </c>
      <c r="N66" s="3">
        <f t="shared" si="6"/>
        <v>139918.88</v>
      </c>
      <c r="O66" s="3">
        <f t="shared" si="7"/>
        <v>11156607.066</v>
      </c>
      <c r="P66" s="3">
        <f t="shared" si="8"/>
        <v>14199318.084000001</v>
      </c>
      <c r="Q66" s="3">
        <f t="shared" si="9"/>
        <v>3042711.0180000011</v>
      </c>
    </row>
    <row r="67" spans="1:17" ht="12.95" customHeight="1" x14ac:dyDescent="0.25">
      <c r="A67" s="2" t="s">
        <v>72</v>
      </c>
      <c r="B67" s="9">
        <v>2018</v>
      </c>
      <c r="C67" s="9">
        <v>3</v>
      </c>
      <c r="D67" s="10">
        <v>11</v>
      </c>
      <c r="E67" s="3">
        <v>307406792.06999999</v>
      </c>
      <c r="F67" s="3">
        <v>0</v>
      </c>
      <c r="G67" s="3">
        <v>0</v>
      </c>
      <c r="H67" s="3">
        <v>141147.87</v>
      </c>
      <c r="I67" s="3">
        <v>0</v>
      </c>
      <c r="J67" s="3">
        <v>33035356.469999999</v>
      </c>
      <c r="K67" s="3">
        <v>3098713.21</v>
      </c>
      <c r="L67" s="3">
        <f t="shared" ref="L67:L127" si="10">SUM(E67,H67,I67)</f>
        <v>307547939.94</v>
      </c>
      <c r="M67" s="3">
        <f t="shared" ref="M67:M127" si="11">SUM(F67,J67)</f>
        <v>33035356.469999999</v>
      </c>
      <c r="N67" s="3">
        <f t="shared" ref="N67:N127" si="12">SUM(G67,K67)</f>
        <v>3098713.21</v>
      </c>
      <c r="O67" s="3">
        <f t="shared" ref="O67:O127" si="13">SUM(L67:N67)*(D67/100)</f>
        <v>37805021.058199994</v>
      </c>
      <c r="P67" s="3">
        <f t="shared" ref="P67:P127" si="14">IF(D67&lt;14,SUM(L67:N67)*0.14,SUM(L67:N67)*D67/100)</f>
        <v>48115481.346799999</v>
      </c>
      <c r="Q67" s="3">
        <f t="shared" ref="Q67:Q127" si="15">P67-O67</f>
        <v>10310460.288600005</v>
      </c>
    </row>
    <row r="68" spans="1:17" ht="12.95" customHeight="1" x14ac:dyDescent="0.25">
      <c r="A68" s="2" t="s">
        <v>73</v>
      </c>
      <c r="B68" s="9">
        <v>2018</v>
      </c>
      <c r="C68" s="9">
        <v>5</v>
      </c>
      <c r="D68" s="10">
        <v>11</v>
      </c>
      <c r="E68" s="3">
        <v>42769429.459999993</v>
      </c>
      <c r="F68" s="3">
        <v>0</v>
      </c>
      <c r="G68" s="3">
        <v>0</v>
      </c>
      <c r="H68" s="3">
        <v>121667.31</v>
      </c>
      <c r="I68" s="3">
        <v>0</v>
      </c>
      <c r="J68" s="3">
        <v>281160.31</v>
      </c>
      <c r="K68" s="3">
        <v>65975.400000000009</v>
      </c>
      <c r="L68" s="3">
        <f t="shared" si="10"/>
        <v>42891096.769999996</v>
      </c>
      <c r="M68" s="3">
        <f t="shared" si="11"/>
        <v>281160.31</v>
      </c>
      <c r="N68" s="3">
        <f t="shared" si="12"/>
        <v>65975.400000000009</v>
      </c>
      <c r="O68" s="3">
        <f t="shared" si="13"/>
        <v>4756205.5727999993</v>
      </c>
      <c r="P68" s="3">
        <f t="shared" si="14"/>
        <v>6053352.5471999999</v>
      </c>
      <c r="Q68" s="3">
        <f t="shared" si="15"/>
        <v>1297146.9744000006</v>
      </c>
    </row>
    <row r="69" spans="1:17" ht="12.95" customHeight="1" x14ac:dyDescent="0.25">
      <c r="A69" s="2" t="s">
        <v>74</v>
      </c>
      <c r="B69" s="9">
        <v>2018</v>
      </c>
      <c r="C69" s="9">
        <v>6</v>
      </c>
      <c r="D69" s="10">
        <v>11</v>
      </c>
      <c r="E69" s="3">
        <v>22249743.73</v>
      </c>
      <c r="F69" s="3">
        <v>0</v>
      </c>
      <c r="G69" s="3">
        <v>0</v>
      </c>
      <c r="H69" s="3">
        <v>114901.34</v>
      </c>
      <c r="I69" s="3">
        <v>0</v>
      </c>
      <c r="J69" s="3">
        <v>155886.75</v>
      </c>
      <c r="K69" s="3">
        <v>134850.01999999999</v>
      </c>
      <c r="L69" s="3">
        <f t="shared" si="10"/>
        <v>22364645.07</v>
      </c>
      <c r="M69" s="3">
        <f t="shared" si="11"/>
        <v>155886.75</v>
      </c>
      <c r="N69" s="3">
        <f t="shared" si="12"/>
        <v>134850.01999999999</v>
      </c>
      <c r="O69" s="3">
        <f t="shared" si="13"/>
        <v>2492092.0024000001</v>
      </c>
      <c r="P69" s="3">
        <f t="shared" si="14"/>
        <v>3171753.4576000003</v>
      </c>
      <c r="Q69" s="3">
        <f t="shared" si="15"/>
        <v>679661.4552000002</v>
      </c>
    </row>
    <row r="70" spans="1:17" ht="12.95" customHeight="1" x14ac:dyDescent="0.25">
      <c r="A70" s="2" t="s">
        <v>75</v>
      </c>
      <c r="B70" s="9">
        <v>2018</v>
      </c>
      <c r="C70" s="9">
        <v>5</v>
      </c>
      <c r="D70" s="10">
        <v>11</v>
      </c>
      <c r="E70" s="3">
        <v>22172369.640000001</v>
      </c>
      <c r="F70" s="3">
        <v>0</v>
      </c>
      <c r="G70" s="3">
        <v>0</v>
      </c>
      <c r="H70" s="3">
        <v>117020.72</v>
      </c>
      <c r="I70" s="3">
        <v>0</v>
      </c>
      <c r="J70" s="3">
        <v>274742.67</v>
      </c>
      <c r="K70" s="3">
        <v>30009.200000000001</v>
      </c>
      <c r="L70" s="3">
        <f t="shared" si="10"/>
        <v>22289390.359999999</v>
      </c>
      <c r="M70" s="3">
        <f t="shared" si="11"/>
        <v>274742.67</v>
      </c>
      <c r="N70" s="3">
        <f t="shared" si="12"/>
        <v>30009.200000000001</v>
      </c>
      <c r="O70" s="3">
        <f t="shared" si="13"/>
        <v>2485355.6453</v>
      </c>
      <c r="P70" s="3">
        <f t="shared" si="14"/>
        <v>3163179.9122000001</v>
      </c>
      <c r="Q70" s="3">
        <f t="shared" si="15"/>
        <v>677824.26690000016</v>
      </c>
    </row>
    <row r="71" spans="1:17" ht="12.95" customHeight="1" x14ac:dyDescent="0.25">
      <c r="A71" s="2" t="s">
        <v>76</v>
      </c>
      <c r="B71" s="9">
        <v>2018</v>
      </c>
      <c r="C71" s="9">
        <v>7</v>
      </c>
      <c r="D71" s="10">
        <v>11</v>
      </c>
      <c r="E71" s="3">
        <v>9177143.1500000004</v>
      </c>
      <c r="F71" s="3">
        <v>0</v>
      </c>
      <c r="G71" s="3">
        <v>0</v>
      </c>
      <c r="H71" s="3">
        <v>0</v>
      </c>
      <c r="I71" s="3">
        <v>405180.91</v>
      </c>
      <c r="J71" s="3">
        <v>142394.70000000001</v>
      </c>
      <c r="K71" s="3">
        <v>0</v>
      </c>
      <c r="L71" s="3">
        <f t="shared" si="10"/>
        <v>9582324.0600000005</v>
      </c>
      <c r="M71" s="3">
        <f t="shared" si="11"/>
        <v>142394.70000000001</v>
      </c>
      <c r="N71" s="3">
        <f t="shared" si="12"/>
        <v>0</v>
      </c>
      <c r="O71" s="3">
        <f t="shared" si="13"/>
        <v>1069719.0636</v>
      </c>
      <c r="P71" s="3">
        <f t="shared" si="14"/>
        <v>1361460.6264000002</v>
      </c>
      <c r="Q71" s="3">
        <f t="shared" si="15"/>
        <v>291741.56280000019</v>
      </c>
    </row>
    <row r="72" spans="1:17" ht="12.95" customHeight="1" x14ac:dyDescent="0.25">
      <c r="A72" s="2" t="s">
        <v>77</v>
      </c>
      <c r="B72" s="9">
        <v>2018</v>
      </c>
      <c r="C72" s="9">
        <v>7</v>
      </c>
      <c r="D72" s="10">
        <v>11</v>
      </c>
      <c r="E72" s="3">
        <v>5310306.3200000012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f t="shared" si="10"/>
        <v>5310306.3200000012</v>
      </c>
      <c r="M72" s="3">
        <f t="shared" si="11"/>
        <v>0</v>
      </c>
      <c r="N72" s="3">
        <f t="shared" si="12"/>
        <v>0</v>
      </c>
      <c r="O72" s="3">
        <f t="shared" si="13"/>
        <v>584133.69520000019</v>
      </c>
      <c r="P72" s="3">
        <f t="shared" si="14"/>
        <v>743442.88480000023</v>
      </c>
      <c r="Q72" s="3">
        <f t="shared" si="15"/>
        <v>159309.18960000004</v>
      </c>
    </row>
    <row r="73" spans="1:17" ht="12.95" customHeight="1" x14ac:dyDescent="0.25">
      <c r="A73" s="2" t="s">
        <v>78</v>
      </c>
      <c r="B73" s="9">
        <v>2018</v>
      </c>
      <c r="C73" s="9">
        <v>7</v>
      </c>
      <c r="D73" s="10">
        <v>11</v>
      </c>
      <c r="E73" s="3">
        <v>5824198.5499999998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f t="shared" si="10"/>
        <v>5824198.5499999998</v>
      </c>
      <c r="M73" s="3">
        <f t="shared" si="11"/>
        <v>0</v>
      </c>
      <c r="N73" s="3">
        <f t="shared" si="12"/>
        <v>0</v>
      </c>
      <c r="O73" s="3">
        <f t="shared" si="13"/>
        <v>640661.84049999993</v>
      </c>
      <c r="P73" s="3">
        <f t="shared" si="14"/>
        <v>815387.79700000002</v>
      </c>
      <c r="Q73" s="3">
        <f t="shared" si="15"/>
        <v>174725.95650000009</v>
      </c>
    </row>
    <row r="74" spans="1:17" ht="12.95" customHeight="1" x14ac:dyDescent="0.25">
      <c r="A74" s="2" t="s">
        <v>79</v>
      </c>
      <c r="B74" s="9">
        <v>2018</v>
      </c>
      <c r="C74" s="9">
        <v>7</v>
      </c>
      <c r="D74" s="10">
        <v>11</v>
      </c>
      <c r="E74" s="3">
        <v>4059272.7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f t="shared" si="10"/>
        <v>4059272.7</v>
      </c>
      <c r="M74" s="3">
        <f t="shared" si="11"/>
        <v>0</v>
      </c>
      <c r="N74" s="3">
        <f t="shared" si="12"/>
        <v>0</v>
      </c>
      <c r="O74" s="3">
        <f t="shared" si="13"/>
        <v>446519.99700000003</v>
      </c>
      <c r="P74" s="3">
        <f t="shared" si="14"/>
        <v>568298.17800000007</v>
      </c>
      <c r="Q74" s="3">
        <f t="shared" si="15"/>
        <v>121778.18100000004</v>
      </c>
    </row>
    <row r="75" spans="1:17" ht="12.95" customHeight="1" x14ac:dyDescent="0.25">
      <c r="A75" s="2" t="s">
        <v>80</v>
      </c>
      <c r="B75" s="9">
        <v>2018</v>
      </c>
      <c r="C75" s="9">
        <v>3</v>
      </c>
      <c r="D75" s="10">
        <v>11</v>
      </c>
      <c r="E75" s="3">
        <v>275617249.69999999</v>
      </c>
      <c r="F75" s="3">
        <v>7730752.6399999997</v>
      </c>
      <c r="G75" s="3">
        <v>897571.94000000029</v>
      </c>
      <c r="H75" s="3">
        <v>1244505.8899999999</v>
      </c>
      <c r="I75" s="3">
        <v>0</v>
      </c>
      <c r="J75" s="3">
        <v>1724536.71</v>
      </c>
      <c r="K75" s="3">
        <v>16230.19</v>
      </c>
      <c r="L75" s="3">
        <f t="shared" si="10"/>
        <v>276861755.58999997</v>
      </c>
      <c r="M75" s="3">
        <f t="shared" si="11"/>
        <v>9455289.3499999996</v>
      </c>
      <c r="N75" s="3">
        <f t="shared" si="12"/>
        <v>913802.13000000024</v>
      </c>
      <c r="O75" s="3">
        <f t="shared" si="13"/>
        <v>31595393.177699998</v>
      </c>
      <c r="P75" s="3">
        <f t="shared" si="14"/>
        <v>40212318.5898</v>
      </c>
      <c r="Q75" s="3">
        <f t="shared" si="15"/>
        <v>8616925.4121000022</v>
      </c>
    </row>
    <row r="76" spans="1:17" ht="12.95" customHeight="1" x14ac:dyDescent="0.25">
      <c r="A76" s="2" t="s">
        <v>81</v>
      </c>
      <c r="B76" s="9">
        <v>2018</v>
      </c>
      <c r="C76" s="9">
        <v>7</v>
      </c>
      <c r="D76" s="10">
        <v>11</v>
      </c>
      <c r="E76" s="3">
        <v>3254547.69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f t="shared" si="10"/>
        <v>3254547.69</v>
      </c>
      <c r="M76" s="3">
        <f t="shared" si="11"/>
        <v>0</v>
      </c>
      <c r="N76" s="3">
        <f t="shared" si="12"/>
        <v>0</v>
      </c>
      <c r="O76" s="3">
        <f t="shared" si="13"/>
        <v>358000.24589999998</v>
      </c>
      <c r="P76" s="3">
        <f t="shared" si="14"/>
        <v>455636.67660000006</v>
      </c>
      <c r="Q76" s="3">
        <f t="shared" si="15"/>
        <v>97636.430700000084</v>
      </c>
    </row>
    <row r="77" spans="1:17" ht="12.95" customHeight="1" x14ac:dyDescent="0.25">
      <c r="A77" s="2" t="s">
        <v>82</v>
      </c>
      <c r="B77" s="9">
        <v>2018</v>
      </c>
      <c r="C77" s="9">
        <v>7</v>
      </c>
      <c r="D77" s="10">
        <v>11</v>
      </c>
      <c r="E77" s="3">
        <v>1896184.02</v>
      </c>
      <c r="F77" s="3">
        <v>0</v>
      </c>
      <c r="G77" s="3">
        <v>0</v>
      </c>
      <c r="H77" s="3">
        <v>0</v>
      </c>
      <c r="I77" s="3">
        <v>26431.48</v>
      </c>
      <c r="J77" s="3">
        <v>0</v>
      </c>
      <c r="K77" s="3">
        <v>0</v>
      </c>
      <c r="L77" s="3">
        <f t="shared" si="10"/>
        <v>1922615.5</v>
      </c>
      <c r="M77" s="3">
        <f t="shared" si="11"/>
        <v>0</v>
      </c>
      <c r="N77" s="3">
        <f t="shared" si="12"/>
        <v>0</v>
      </c>
      <c r="O77" s="3">
        <f t="shared" si="13"/>
        <v>211487.70499999999</v>
      </c>
      <c r="P77" s="3">
        <f t="shared" si="14"/>
        <v>269166.17000000004</v>
      </c>
      <c r="Q77" s="3">
        <f t="shared" si="15"/>
        <v>57678.465000000055</v>
      </c>
    </row>
    <row r="78" spans="1:17" ht="12.95" customHeight="1" x14ac:dyDescent="0.25">
      <c r="A78" s="2" t="s">
        <v>83</v>
      </c>
      <c r="B78" s="9">
        <v>2018</v>
      </c>
      <c r="C78" s="9">
        <v>6</v>
      </c>
      <c r="D78" s="10">
        <v>13.29</v>
      </c>
      <c r="E78" s="3">
        <v>2227053.09</v>
      </c>
      <c r="F78" s="3">
        <v>0</v>
      </c>
      <c r="G78" s="3">
        <v>0</v>
      </c>
      <c r="H78" s="3">
        <v>0</v>
      </c>
      <c r="I78" s="3">
        <v>0</v>
      </c>
      <c r="J78" s="3">
        <v>29668.7</v>
      </c>
      <c r="K78" s="3">
        <v>0</v>
      </c>
      <c r="L78" s="3">
        <f t="shared" si="10"/>
        <v>2227053.09</v>
      </c>
      <c r="M78" s="3">
        <f t="shared" si="11"/>
        <v>29668.7</v>
      </c>
      <c r="N78" s="3">
        <f t="shared" si="12"/>
        <v>0</v>
      </c>
      <c r="O78" s="3">
        <f t="shared" si="13"/>
        <v>299918.32589099999</v>
      </c>
      <c r="P78" s="3">
        <f t="shared" si="14"/>
        <v>315941.05060000002</v>
      </c>
      <c r="Q78" s="3">
        <f t="shared" si="15"/>
        <v>16022.724709000031</v>
      </c>
    </row>
    <row r="79" spans="1:17" ht="12.95" customHeight="1" x14ac:dyDescent="0.25">
      <c r="A79" s="2" t="s">
        <v>84</v>
      </c>
      <c r="B79" s="9">
        <v>2018</v>
      </c>
      <c r="C79" s="9">
        <v>7</v>
      </c>
      <c r="D79" s="10">
        <v>11</v>
      </c>
      <c r="E79" s="3">
        <v>2686972.03</v>
      </c>
      <c r="F79" s="3">
        <v>0</v>
      </c>
      <c r="G79" s="3">
        <v>0</v>
      </c>
      <c r="H79" s="3">
        <v>0</v>
      </c>
      <c r="I79" s="3">
        <v>0</v>
      </c>
      <c r="J79" s="3">
        <v>9041.760000000002</v>
      </c>
      <c r="K79" s="3">
        <v>0</v>
      </c>
      <c r="L79" s="3">
        <f t="shared" si="10"/>
        <v>2686972.03</v>
      </c>
      <c r="M79" s="3">
        <f t="shared" si="11"/>
        <v>9041.760000000002</v>
      </c>
      <c r="N79" s="3">
        <f t="shared" si="12"/>
        <v>0</v>
      </c>
      <c r="O79" s="3">
        <f t="shared" si="13"/>
        <v>296561.51689999993</v>
      </c>
      <c r="P79" s="3">
        <f t="shared" si="14"/>
        <v>377441.93059999996</v>
      </c>
      <c r="Q79" s="3">
        <f t="shared" si="15"/>
        <v>80880.413700000034</v>
      </c>
    </row>
    <row r="80" spans="1:17" ht="12.95" customHeight="1" x14ac:dyDescent="0.25">
      <c r="A80" s="2" t="s">
        <v>85</v>
      </c>
      <c r="B80" s="9">
        <v>2018</v>
      </c>
      <c r="C80" s="9">
        <v>7</v>
      </c>
      <c r="D80" s="10">
        <v>11</v>
      </c>
      <c r="E80" s="3">
        <v>4754713.53</v>
      </c>
      <c r="F80" s="3">
        <v>0</v>
      </c>
      <c r="G80" s="3">
        <v>0</v>
      </c>
      <c r="H80" s="3">
        <v>0</v>
      </c>
      <c r="I80" s="3">
        <v>225528.44</v>
      </c>
      <c r="J80" s="3">
        <v>0</v>
      </c>
      <c r="K80" s="3">
        <v>0</v>
      </c>
      <c r="L80" s="3">
        <f t="shared" si="10"/>
        <v>4980241.9700000007</v>
      </c>
      <c r="M80" s="3">
        <f t="shared" si="11"/>
        <v>0</v>
      </c>
      <c r="N80" s="3">
        <f t="shared" si="12"/>
        <v>0</v>
      </c>
      <c r="O80" s="3">
        <f t="shared" si="13"/>
        <v>547826.61670000013</v>
      </c>
      <c r="P80" s="3">
        <f t="shared" si="14"/>
        <v>697233.87580000015</v>
      </c>
      <c r="Q80" s="3">
        <f t="shared" si="15"/>
        <v>149407.25910000002</v>
      </c>
    </row>
    <row r="81" spans="1:17" ht="12.95" customHeight="1" x14ac:dyDescent="0.25">
      <c r="A81" s="2" t="s">
        <v>86</v>
      </c>
      <c r="B81" s="9">
        <v>2018</v>
      </c>
      <c r="C81" s="9">
        <v>7</v>
      </c>
      <c r="D81" s="10">
        <v>11</v>
      </c>
      <c r="E81" s="3">
        <v>2902592.64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f t="shared" si="10"/>
        <v>2902592.64</v>
      </c>
      <c r="M81" s="3">
        <f t="shared" si="11"/>
        <v>0</v>
      </c>
      <c r="N81" s="3">
        <f t="shared" si="12"/>
        <v>0</v>
      </c>
      <c r="O81" s="3">
        <f t="shared" si="13"/>
        <v>319285.19040000002</v>
      </c>
      <c r="P81" s="3">
        <f t="shared" si="14"/>
        <v>406362.96960000007</v>
      </c>
      <c r="Q81" s="3">
        <f t="shared" si="15"/>
        <v>87077.779200000048</v>
      </c>
    </row>
    <row r="82" spans="1:17" ht="12.95" customHeight="1" x14ac:dyDescent="0.25">
      <c r="A82" s="2" t="s">
        <v>87</v>
      </c>
      <c r="B82" s="9">
        <v>2018</v>
      </c>
      <c r="C82" s="9">
        <v>7</v>
      </c>
      <c r="D82" s="10">
        <v>11</v>
      </c>
      <c r="E82" s="3">
        <v>9500046.4100000001</v>
      </c>
      <c r="F82" s="3">
        <v>0</v>
      </c>
      <c r="G82" s="3">
        <v>0</v>
      </c>
      <c r="H82" s="3">
        <v>0</v>
      </c>
      <c r="I82" s="3">
        <v>0</v>
      </c>
      <c r="J82" s="3">
        <v>164939.34</v>
      </c>
      <c r="K82" s="3">
        <v>18161.12</v>
      </c>
      <c r="L82" s="3">
        <f t="shared" si="10"/>
        <v>9500046.4100000001</v>
      </c>
      <c r="M82" s="3">
        <f t="shared" si="11"/>
        <v>164939.34</v>
      </c>
      <c r="N82" s="3">
        <f t="shared" si="12"/>
        <v>18161.12</v>
      </c>
      <c r="O82" s="3">
        <f t="shared" si="13"/>
        <v>1065146.1557</v>
      </c>
      <c r="P82" s="3">
        <f t="shared" si="14"/>
        <v>1355640.5618</v>
      </c>
      <c r="Q82" s="3">
        <f t="shared" si="15"/>
        <v>290494.40610000002</v>
      </c>
    </row>
    <row r="83" spans="1:17" ht="12.95" customHeight="1" x14ac:dyDescent="0.25">
      <c r="A83" s="2" t="s">
        <v>88</v>
      </c>
      <c r="B83" s="9">
        <v>2018</v>
      </c>
      <c r="C83" s="9">
        <v>7</v>
      </c>
      <c r="D83" s="10">
        <v>11</v>
      </c>
      <c r="E83" s="3">
        <v>5024798.4600000009</v>
      </c>
      <c r="F83" s="3">
        <v>0</v>
      </c>
      <c r="G83" s="3">
        <v>0</v>
      </c>
      <c r="H83" s="3">
        <v>43758.239999999998</v>
      </c>
      <c r="I83" s="3">
        <v>0</v>
      </c>
      <c r="J83" s="3">
        <v>21492.639999999999</v>
      </c>
      <c r="K83" s="3">
        <v>0</v>
      </c>
      <c r="L83" s="3">
        <f t="shared" si="10"/>
        <v>5068556.7000000011</v>
      </c>
      <c r="M83" s="3">
        <f t="shared" si="11"/>
        <v>21492.639999999999</v>
      </c>
      <c r="N83" s="3">
        <f t="shared" si="12"/>
        <v>0</v>
      </c>
      <c r="O83" s="3">
        <f t="shared" si="13"/>
        <v>559905.42740000004</v>
      </c>
      <c r="P83" s="3">
        <f t="shared" si="14"/>
        <v>712606.90760000015</v>
      </c>
      <c r="Q83" s="3">
        <f t="shared" si="15"/>
        <v>152701.48020000011</v>
      </c>
    </row>
    <row r="84" spans="1:17" ht="12.95" customHeight="1" x14ac:dyDescent="0.25">
      <c r="A84" s="2" t="s">
        <v>89</v>
      </c>
      <c r="B84" s="9">
        <v>2018</v>
      </c>
      <c r="C84" s="9">
        <v>7</v>
      </c>
      <c r="D84" s="10">
        <v>11</v>
      </c>
      <c r="E84" s="3">
        <v>12553595.529999999</v>
      </c>
      <c r="F84" s="3">
        <v>0</v>
      </c>
      <c r="G84" s="3">
        <v>0</v>
      </c>
      <c r="H84" s="3">
        <v>0</v>
      </c>
      <c r="I84" s="3">
        <v>0</v>
      </c>
      <c r="J84" s="3">
        <v>2978.07</v>
      </c>
      <c r="K84" s="3">
        <v>8383.51</v>
      </c>
      <c r="L84" s="3">
        <f t="shared" si="10"/>
        <v>12553595.529999999</v>
      </c>
      <c r="M84" s="3">
        <f t="shared" si="11"/>
        <v>2978.07</v>
      </c>
      <c r="N84" s="3">
        <f t="shared" si="12"/>
        <v>8383.51</v>
      </c>
      <c r="O84" s="3">
        <f t="shared" si="13"/>
        <v>1382145.2821</v>
      </c>
      <c r="P84" s="3">
        <f t="shared" si="14"/>
        <v>1759093.9954000001</v>
      </c>
      <c r="Q84" s="3">
        <f t="shared" si="15"/>
        <v>376948.71330000018</v>
      </c>
    </row>
    <row r="85" spans="1:17" ht="12.95" customHeight="1" x14ac:dyDescent="0.25">
      <c r="A85" s="2" t="s">
        <v>90</v>
      </c>
      <c r="B85" s="9">
        <v>2018</v>
      </c>
      <c r="C85" s="9">
        <v>7</v>
      </c>
      <c r="D85" s="10">
        <v>11</v>
      </c>
      <c r="E85" s="3">
        <v>4739648.0999999996</v>
      </c>
      <c r="F85" s="3">
        <v>0</v>
      </c>
      <c r="G85" s="3">
        <v>0</v>
      </c>
      <c r="H85" s="3">
        <v>0</v>
      </c>
      <c r="I85" s="3">
        <v>153921.67000000001</v>
      </c>
      <c r="J85" s="3">
        <v>25263.599999999999</v>
      </c>
      <c r="K85" s="3">
        <v>0</v>
      </c>
      <c r="L85" s="3">
        <f t="shared" si="10"/>
        <v>4893569.7699999996</v>
      </c>
      <c r="M85" s="3">
        <f t="shared" si="11"/>
        <v>25263.599999999999</v>
      </c>
      <c r="N85" s="3">
        <f t="shared" si="12"/>
        <v>0</v>
      </c>
      <c r="O85" s="3">
        <f t="shared" si="13"/>
        <v>541071.6706999999</v>
      </c>
      <c r="P85" s="3">
        <f t="shared" si="14"/>
        <v>688636.67179999989</v>
      </c>
      <c r="Q85" s="3">
        <f t="shared" si="15"/>
        <v>147565.00109999999</v>
      </c>
    </row>
    <row r="86" spans="1:17" ht="12.95" customHeight="1" x14ac:dyDescent="0.25">
      <c r="A86" s="2" t="s">
        <v>91</v>
      </c>
      <c r="B86" s="9">
        <v>2018</v>
      </c>
      <c r="C86" s="9">
        <v>3</v>
      </c>
      <c r="D86" s="10">
        <v>11</v>
      </c>
      <c r="E86" s="3">
        <v>221779390.30000001</v>
      </c>
      <c r="F86" s="3">
        <v>0</v>
      </c>
      <c r="G86" s="3">
        <v>0</v>
      </c>
      <c r="H86" s="3">
        <v>13899.03</v>
      </c>
      <c r="I86" s="3">
        <v>0</v>
      </c>
      <c r="J86" s="3">
        <v>111844.99</v>
      </c>
      <c r="K86" s="3">
        <v>0</v>
      </c>
      <c r="L86" s="3">
        <f t="shared" si="10"/>
        <v>221793289.33000001</v>
      </c>
      <c r="M86" s="3">
        <f t="shared" si="11"/>
        <v>111844.99</v>
      </c>
      <c r="N86" s="3">
        <f t="shared" si="12"/>
        <v>0</v>
      </c>
      <c r="O86" s="3">
        <f t="shared" si="13"/>
        <v>24409564.775200002</v>
      </c>
      <c r="P86" s="3">
        <f t="shared" si="14"/>
        <v>31066718.804800007</v>
      </c>
      <c r="Q86" s="3">
        <f t="shared" si="15"/>
        <v>6657154.0296000056</v>
      </c>
    </row>
    <row r="87" spans="1:17" ht="12.95" customHeight="1" x14ac:dyDescent="0.25">
      <c r="A87" s="2" t="s">
        <v>92</v>
      </c>
      <c r="B87" s="9">
        <v>2018</v>
      </c>
      <c r="C87" s="9">
        <v>7</v>
      </c>
      <c r="D87" s="10">
        <v>11</v>
      </c>
      <c r="E87" s="3">
        <v>5944224.8700000001</v>
      </c>
      <c r="F87" s="3">
        <v>0</v>
      </c>
      <c r="G87" s="3">
        <v>0</v>
      </c>
      <c r="H87" s="3">
        <v>48047.69</v>
      </c>
      <c r="I87" s="3">
        <v>117496.74</v>
      </c>
      <c r="J87" s="3">
        <v>0</v>
      </c>
      <c r="K87" s="3">
        <v>0</v>
      </c>
      <c r="L87" s="3">
        <f t="shared" si="10"/>
        <v>6109769.3000000007</v>
      </c>
      <c r="M87" s="3">
        <f t="shared" si="11"/>
        <v>0</v>
      </c>
      <c r="N87" s="3">
        <f t="shared" si="12"/>
        <v>0</v>
      </c>
      <c r="O87" s="3">
        <f t="shared" si="13"/>
        <v>672074.62300000014</v>
      </c>
      <c r="P87" s="3">
        <f t="shared" si="14"/>
        <v>855367.70200000016</v>
      </c>
      <c r="Q87" s="3">
        <f t="shared" si="15"/>
        <v>183293.07900000003</v>
      </c>
    </row>
    <row r="88" spans="1:17" ht="12.95" customHeight="1" x14ac:dyDescent="0.25">
      <c r="A88" s="2" t="s">
        <v>93</v>
      </c>
      <c r="B88" s="9">
        <v>2018</v>
      </c>
      <c r="C88" s="9">
        <v>6</v>
      </c>
      <c r="D88" s="10">
        <v>11</v>
      </c>
      <c r="E88" s="3">
        <v>31715438.629999999</v>
      </c>
      <c r="F88" s="3">
        <v>0</v>
      </c>
      <c r="G88" s="3">
        <v>0</v>
      </c>
      <c r="H88" s="3">
        <v>0</v>
      </c>
      <c r="I88" s="3">
        <v>730162.49999999988</v>
      </c>
      <c r="J88" s="3">
        <v>598967.11</v>
      </c>
      <c r="K88" s="3">
        <v>43881.619999999988</v>
      </c>
      <c r="L88" s="3">
        <f t="shared" si="10"/>
        <v>32445601.129999999</v>
      </c>
      <c r="M88" s="3">
        <f t="shared" si="11"/>
        <v>598967.11</v>
      </c>
      <c r="N88" s="3">
        <f t="shared" si="12"/>
        <v>43881.619999999988</v>
      </c>
      <c r="O88" s="3">
        <f t="shared" si="13"/>
        <v>3639729.4846000001</v>
      </c>
      <c r="P88" s="3">
        <f t="shared" si="14"/>
        <v>4632382.9804000007</v>
      </c>
      <c r="Q88" s="3">
        <f t="shared" si="15"/>
        <v>992653.49580000062</v>
      </c>
    </row>
    <row r="89" spans="1:17" ht="12.95" customHeight="1" x14ac:dyDescent="0.25">
      <c r="A89" s="2" t="s">
        <v>94</v>
      </c>
      <c r="B89" s="9">
        <v>2018</v>
      </c>
      <c r="C89" s="9">
        <v>6</v>
      </c>
      <c r="D89" s="10">
        <v>11</v>
      </c>
      <c r="E89" s="3">
        <v>16567210.789999999</v>
      </c>
      <c r="F89" s="3">
        <v>0</v>
      </c>
      <c r="G89" s="3">
        <v>0</v>
      </c>
      <c r="H89" s="3">
        <v>0.12</v>
      </c>
      <c r="I89" s="3">
        <v>0</v>
      </c>
      <c r="J89" s="3">
        <v>0</v>
      </c>
      <c r="K89" s="3">
        <v>0</v>
      </c>
      <c r="L89" s="3">
        <f t="shared" si="10"/>
        <v>16567210.909999998</v>
      </c>
      <c r="M89" s="3">
        <f t="shared" si="11"/>
        <v>0</v>
      </c>
      <c r="N89" s="3">
        <f t="shared" si="12"/>
        <v>0</v>
      </c>
      <c r="O89" s="3">
        <f t="shared" si="13"/>
        <v>1822393.2000999998</v>
      </c>
      <c r="P89" s="3">
        <f t="shared" si="14"/>
        <v>2319409.5274</v>
      </c>
      <c r="Q89" s="3">
        <f t="shared" si="15"/>
        <v>497016.32730000024</v>
      </c>
    </row>
    <row r="90" spans="1:17" ht="12.95" customHeight="1" x14ac:dyDescent="0.25">
      <c r="A90" s="2" t="s">
        <v>95</v>
      </c>
      <c r="B90" s="9">
        <v>2018</v>
      </c>
      <c r="C90" s="9">
        <v>7</v>
      </c>
      <c r="D90" s="10">
        <v>11</v>
      </c>
      <c r="E90" s="3">
        <v>6307787.7599999998</v>
      </c>
      <c r="F90" s="3">
        <v>0</v>
      </c>
      <c r="G90" s="3">
        <v>0</v>
      </c>
      <c r="H90" s="3">
        <v>19507.740000000002</v>
      </c>
      <c r="I90" s="3">
        <v>182222.27</v>
      </c>
      <c r="J90" s="3">
        <v>0</v>
      </c>
      <c r="K90" s="3">
        <v>0</v>
      </c>
      <c r="L90" s="3">
        <f t="shared" si="10"/>
        <v>6509517.7699999996</v>
      </c>
      <c r="M90" s="3">
        <f t="shared" si="11"/>
        <v>0</v>
      </c>
      <c r="N90" s="3">
        <f t="shared" si="12"/>
        <v>0</v>
      </c>
      <c r="O90" s="3">
        <f t="shared" si="13"/>
        <v>716046.9547</v>
      </c>
      <c r="P90" s="3">
        <f t="shared" si="14"/>
        <v>911332.4878</v>
      </c>
      <c r="Q90" s="3">
        <f t="shared" si="15"/>
        <v>195285.5331</v>
      </c>
    </row>
    <row r="91" spans="1:17" ht="12.95" customHeight="1" x14ac:dyDescent="0.25">
      <c r="A91" s="2" t="s">
        <v>96</v>
      </c>
      <c r="B91" s="9">
        <v>2018</v>
      </c>
      <c r="C91" s="9">
        <v>5</v>
      </c>
      <c r="D91" s="10">
        <v>11</v>
      </c>
      <c r="E91" s="3">
        <v>34427904.619999997</v>
      </c>
      <c r="F91" s="3">
        <v>0</v>
      </c>
      <c r="G91" s="3">
        <v>0</v>
      </c>
      <c r="H91" s="3">
        <v>0</v>
      </c>
      <c r="I91" s="3">
        <v>0</v>
      </c>
      <c r="J91" s="3">
        <v>197552.3</v>
      </c>
      <c r="K91" s="3">
        <v>12514.67</v>
      </c>
      <c r="L91" s="3">
        <f t="shared" si="10"/>
        <v>34427904.619999997</v>
      </c>
      <c r="M91" s="3">
        <f t="shared" si="11"/>
        <v>197552.3</v>
      </c>
      <c r="N91" s="3">
        <f t="shared" si="12"/>
        <v>12514.67</v>
      </c>
      <c r="O91" s="3">
        <f t="shared" si="13"/>
        <v>3810176.8748999997</v>
      </c>
      <c r="P91" s="3">
        <f t="shared" si="14"/>
        <v>4849316.0225999998</v>
      </c>
      <c r="Q91" s="3">
        <f t="shared" si="15"/>
        <v>1039139.1477000001</v>
      </c>
    </row>
    <row r="92" spans="1:17" ht="12.95" customHeight="1" x14ac:dyDescent="0.25">
      <c r="A92" s="2" t="s">
        <v>97</v>
      </c>
      <c r="B92" s="9">
        <v>2018</v>
      </c>
      <c r="C92" s="9">
        <v>2</v>
      </c>
      <c r="D92" s="10">
        <v>11</v>
      </c>
      <c r="E92" s="3">
        <v>313372411.57999998</v>
      </c>
      <c r="F92" s="3">
        <v>0</v>
      </c>
      <c r="G92" s="3">
        <v>0</v>
      </c>
      <c r="H92" s="3">
        <v>1057534.47</v>
      </c>
      <c r="I92" s="3">
        <v>0</v>
      </c>
      <c r="J92" s="3">
        <v>47577992.459999993</v>
      </c>
      <c r="K92" s="3">
        <v>1750337.71</v>
      </c>
      <c r="L92" s="3">
        <f t="shared" si="10"/>
        <v>314429946.05000001</v>
      </c>
      <c r="M92" s="3">
        <f t="shared" si="11"/>
        <v>47577992.459999993</v>
      </c>
      <c r="N92" s="3">
        <f t="shared" si="12"/>
        <v>1750337.71</v>
      </c>
      <c r="O92" s="3">
        <f t="shared" si="13"/>
        <v>40013410.384199999</v>
      </c>
      <c r="P92" s="3">
        <f t="shared" si="14"/>
        <v>50926158.6708</v>
      </c>
      <c r="Q92" s="3">
        <f t="shared" si="15"/>
        <v>10912748.286600001</v>
      </c>
    </row>
    <row r="93" spans="1:17" ht="12.95" customHeight="1" x14ac:dyDescent="0.25">
      <c r="A93" s="2" t="s">
        <v>98</v>
      </c>
      <c r="B93" s="9">
        <v>2018</v>
      </c>
      <c r="C93" s="9">
        <v>6</v>
      </c>
      <c r="D93" s="10">
        <v>11</v>
      </c>
      <c r="E93" s="3">
        <v>13517694.08</v>
      </c>
      <c r="F93" s="3">
        <v>0</v>
      </c>
      <c r="G93" s="3">
        <v>0</v>
      </c>
      <c r="H93" s="3">
        <v>0</v>
      </c>
      <c r="I93" s="3">
        <v>247758.78</v>
      </c>
      <c r="J93" s="3">
        <v>0</v>
      </c>
      <c r="K93" s="3">
        <v>0</v>
      </c>
      <c r="L93" s="3">
        <f t="shared" si="10"/>
        <v>13765452.859999999</v>
      </c>
      <c r="M93" s="3">
        <f t="shared" si="11"/>
        <v>0</v>
      </c>
      <c r="N93" s="3">
        <f t="shared" si="12"/>
        <v>0</v>
      </c>
      <c r="O93" s="3">
        <f t="shared" si="13"/>
        <v>1514199.8145999999</v>
      </c>
      <c r="P93" s="3">
        <f t="shared" si="14"/>
        <v>1927163.4004000002</v>
      </c>
      <c r="Q93" s="3">
        <f t="shared" si="15"/>
        <v>412963.58580000023</v>
      </c>
    </row>
    <row r="94" spans="1:17" ht="12.95" customHeight="1" x14ac:dyDescent="0.25">
      <c r="A94" s="2" t="s">
        <v>99</v>
      </c>
      <c r="B94" s="9">
        <v>2018</v>
      </c>
      <c r="C94" s="9">
        <v>5</v>
      </c>
      <c r="D94" s="10">
        <v>11</v>
      </c>
      <c r="E94" s="3">
        <v>24323508.989999998</v>
      </c>
      <c r="F94" s="3">
        <v>0</v>
      </c>
      <c r="G94" s="3">
        <v>0</v>
      </c>
      <c r="H94" s="3">
        <v>0</v>
      </c>
      <c r="I94" s="3">
        <v>1080571.19</v>
      </c>
      <c r="J94" s="3">
        <v>164060.09</v>
      </c>
      <c r="K94" s="3">
        <v>23279.65</v>
      </c>
      <c r="L94" s="3">
        <f t="shared" si="10"/>
        <v>25404080.18</v>
      </c>
      <c r="M94" s="3">
        <f t="shared" si="11"/>
        <v>164060.09</v>
      </c>
      <c r="N94" s="3">
        <f t="shared" si="12"/>
        <v>23279.65</v>
      </c>
      <c r="O94" s="3">
        <f t="shared" si="13"/>
        <v>2815056.1911999998</v>
      </c>
      <c r="P94" s="3">
        <f t="shared" si="14"/>
        <v>3582798.7888000002</v>
      </c>
      <c r="Q94" s="3">
        <f t="shared" si="15"/>
        <v>767742.59760000044</v>
      </c>
    </row>
    <row r="95" spans="1:17" ht="12.95" customHeight="1" x14ac:dyDescent="0.25">
      <c r="A95" s="2" t="s">
        <v>100</v>
      </c>
      <c r="B95" s="9">
        <v>2018</v>
      </c>
      <c r="C95" s="9">
        <v>5</v>
      </c>
      <c r="D95" s="10">
        <v>11</v>
      </c>
      <c r="E95" s="3">
        <v>15012623.48</v>
      </c>
      <c r="F95" s="3">
        <v>0</v>
      </c>
      <c r="G95" s="3">
        <v>0</v>
      </c>
      <c r="H95" s="3">
        <v>47700</v>
      </c>
      <c r="I95" s="3">
        <v>163766.09</v>
      </c>
      <c r="J95" s="3">
        <v>0</v>
      </c>
      <c r="K95" s="3">
        <v>0</v>
      </c>
      <c r="L95" s="3">
        <f t="shared" si="10"/>
        <v>15224089.57</v>
      </c>
      <c r="M95" s="3">
        <f t="shared" si="11"/>
        <v>0</v>
      </c>
      <c r="N95" s="3">
        <f t="shared" si="12"/>
        <v>0</v>
      </c>
      <c r="O95" s="3">
        <f t="shared" si="13"/>
        <v>1674649.8526999999</v>
      </c>
      <c r="P95" s="3">
        <f t="shared" si="14"/>
        <v>2131372.5398000004</v>
      </c>
      <c r="Q95" s="3">
        <f t="shared" si="15"/>
        <v>456722.68710000045</v>
      </c>
    </row>
    <row r="96" spans="1:17" ht="12.95" customHeight="1" x14ac:dyDescent="0.25">
      <c r="A96" s="2" t="s">
        <v>101</v>
      </c>
      <c r="B96" s="9">
        <v>2018</v>
      </c>
      <c r="C96" s="9">
        <v>4</v>
      </c>
      <c r="D96" s="10">
        <v>11</v>
      </c>
      <c r="E96" s="3">
        <v>43538306.640000001</v>
      </c>
      <c r="F96" s="3">
        <v>0</v>
      </c>
      <c r="G96" s="3">
        <v>0</v>
      </c>
      <c r="H96" s="3">
        <v>0</v>
      </c>
      <c r="I96" s="3">
        <v>0</v>
      </c>
      <c r="J96" s="3">
        <v>212777.08</v>
      </c>
      <c r="K96" s="3">
        <v>0</v>
      </c>
      <c r="L96" s="3">
        <f t="shared" si="10"/>
        <v>43538306.640000001</v>
      </c>
      <c r="M96" s="3">
        <f t="shared" si="11"/>
        <v>212777.08</v>
      </c>
      <c r="N96" s="3">
        <f t="shared" si="12"/>
        <v>0</v>
      </c>
      <c r="O96" s="3">
        <f t="shared" si="13"/>
        <v>4812619.2091999995</v>
      </c>
      <c r="P96" s="3">
        <f t="shared" si="14"/>
        <v>6125151.7208000002</v>
      </c>
      <c r="Q96" s="3">
        <f t="shared" si="15"/>
        <v>1312532.5116000008</v>
      </c>
    </row>
    <row r="97" spans="1:17" ht="12.95" customHeight="1" x14ac:dyDescent="0.25">
      <c r="A97" s="2" t="s">
        <v>102</v>
      </c>
      <c r="B97" s="9">
        <v>2018</v>
      </c>
      <c r="C97" s="9">
        <v>7</v>
      </c>
      <c r="D97" s="10">
        <v>11</v>
      </c>
      <c r="E97" s="3">
        <v>3446294.31</v>
      </c>
      <c r="F97" s="3">
        <v>0</v>
      </c>
      <c r="G97" s="3">
        <v>0</v>
      </c>
      <c r="H97" s="3">
        <v>0</v>
      </c>
      <c r="I97" s="3">
        <v>39436.44</v>
      </c>
      <c r="J97" s="3">
        <v>0</v>
      </c>
      <c r="K97" s="3">
        <v>0</v>
      </c>
      <c r="L97" s="3">
        <f t="shared" si="10"/>
        <v>3485730.75</v>
      </c>
      <c r="M97" s="3">
        <f t="shared" si="11"/>
        <v>0</v>
      </c>
      <c r="N97" s="3">
        <f t="shared" si="12"/>
        <v>0</v>
      </c>
      <c r="O97" s="3">
        <f t="shared" si="13"/>
        <v>383430.38250000001</v>
      </c>
      <c r="P97" s="3">
        <f t="shared" si="14"/>
        <v>488002.30500000005</v>
      </c>
      <c r="Q97" s="3">
        <f t="shared" si="15"/>
        <v>104571.92250000004</v>
      </c>
    </row>
    <row r="98" spans="1:17" ht="12.95" customHeight="1" x14ac:dyDescent="0.25">
      <c r="A98" s="2" t="s">
        <v>103</v>
      </c>
      <c r="B98" s="9">
        <v>2018</v>
      </c>
      <c r="C98" s="9">
        <v>7</v>
      </c>
      <c r="D98" s="10">
        <v>11</v>
      </c>
      <c r="E98" s="3">
        <v>5759883.8999999994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f t="shared" si="10"/>
        <v>5759883.8999999994</v>
      </c>
      <c r="M98" s="3">
        <f t="shared" si="11"/>
        <v>0</v>
      </c>
      <c r="N98" s="3">
        <f t="shared" si="12"/>
        <v>0</v>
      </c>
      <c r="O98" s="3">
        <f t="shared" si="13"/>
        <v>633587.22899999993</v>
      </c>
      <c r="P98" s="3">
        <f t="shared" si="14"/>
        <v>806383.74600000004</v>
      </c>
      <c r="Q98" s="3">
        <f t="shared" si="15"/>
        <v>172796.51700000011</v>
      </c>
    </row>
    <row r="99" spans="1:17" ht="12.95" customHeight="1" x14ac:dyDescent="0.25">
      <c r="A99" s="2" t="s">
        <v>104</v>
      </c>
      <c r="B99" s="9">
        <v>2018</v>
      </c>
      <c r="C99" s="9">
        <v>7</v>
      </c>
      <c r="D99" s="10">
        <v>11</v>
      </c>
      <c r="E99" s="3">
        <v>5017091.7699999996</v>
      </c>
      <c r="F99" s="3">
        <v>0</v>
      </c>
      <c r="G99" s="3">
        <v>0</v>
      </c>
      <c r="H99" s="3">
        <v>0.12</v>
      </c>
      <c r="I99" s="3">
        <v>0</v>
      </c>
      <c r="J99" s="3">
        <v>0</v>
      </c>
      <c r="K99" s="3">
        <v>0</v>
      </c>
      <c r="L99" s="3">
        <f t="shared" si="10"/>
        <v>5017091.8899999997</v>
      </c>
      <c r="M99" s="3">
        <f t="shared" si="11"/>
        <v>0</v>
      </c>
      <c r="N99" s="3">
        <f t="shared" si="12"/>
        <v>0</v>
      </c>
      <c r="O99" s="3">
        <f t="shared" si="13"/>
        <v>551880.10789999994</v>
      </c>
      <c r="P99" s="3">
        <f t="shared" si="14"/>
        <v>702392.86459999997</v>
      </c>
      <c r="Q99" s="3">
        <f t="shared" si="15"/>
        <v>150512.75670000003</v>
      </c>
    </row>
    <row r="100" spans="1:17" ht="12.95" customHeight="1" x14ac:dyDescent="0.25">
      <c r="A100" s="2" t="s">
        <v>105</v>
      </c>
      <c r="B100" s="9">
        <v>2018</v>
      </c>
      <c r="C100" s="9">
        <v>7</v>
      </c>
      <c r="D100" s="10">
        <v>11</v>
      </c>
      <c r="E100" s="3">
        <v>4224197.1800000006</v>
      </c>
      <c r="F100" s="3">
        <v>0</v>
      </c>
      <c r="G100" s="3">
        <v>0</v>
      </c>
      <c r="H100" s="3">
        <v>0</v>
      </c>
      <c r="I100" s="3">
        <v>0</v>
      </c>
      <c r="J100" s="3">
        <v>2735.63</v>
      </c>
      <c r="K100" s="3">
        <v>11790.92</v>
      </c>
      <c r="L100" s="3">
        <f t="shared" si="10"/>
        <v>4224197.1800000006</v>
      </c>
      <c r="M100" s="3">
        <f t="shared" si="11"/>
        <v>2735.63</v>
      </c>
      <c r="N100" s="3">
        <f t="shared" si="12"/>
        <v>11790.92</v>
      </c>
      <c r="O100" s="3">
        <f t="shared" si="13"/>
        <v>466259.61030000006</v>
      </c>
      <c r="P100" s="3">
        <f t="shared" si="14"/>
        <v>593421.32220000017</v>
      </c>
      <c r="Q100" s="3">
        <f t="shared" si="15"/>
        <v>127161.71190000011</v>
      </c>
    </row>
    <row r="101" spans="1:17" ht="12.95" customHeight="1" x14ac:dyDescent="0.25">
      <c r="A101" s="2" t="s">
        <v>106</v>
      </c>
      <c r="B101" s="9">
        <v>2018</v>
      </c>
      <c r="C101" s="9">
        <v>4</v>
      </c>
      <c r="D101" s="10">
        <v>11</v>
      </c>
      <c r="E101" s="3">
        <v>102859802.45</v>
      </c>
      <c r="F101" s="3">
        <v>461364</v>
      </c>
      <c r="G101" s="3">
        <v>7697.1</v>
      </c>
      <c r="H101" s="3">
        <v>0</v>
      </c>
      <c r="I101" s="3">
        <v>2022171.63</v>
      </c>
      <c r="J101" s="3">
        <v>3571330.3600000008</v>
      </c>
      <c r="K101" s="3">
        <v>71521.220000000016</v>
      </c>
      <c r="L101" s="3">
        <f t="shared" si="10"/>
        <v>104881974.08</v>
      </c>
      <c r="M101" s="3">
        <f t="shared" si="11"/>
        <v>4032694.3600000008</v>
      </c>
      <c r="N101" s="3">
        <f t="shared" si="12"/>
        <v>79218.320000000022</v>
      </c>
      <c r="O101" s="3">
        <f t="shared" si="13"/>
        <v>11989327.543599999</v>
      </c>
      <c r="P101" s="3">
        <f t="shared" si="14"/>
        <v>15259144.146400001</v>
      </c>
      <c r="Q101" s="3">
        <f t="shared" si="15"/>
        <v>3269816.6028000023</v>
      </c>
    </row>
    <row r="102" spans="1:17" ht="12.95" customHeight="1" x14ac:dyDescent="0.25">
      <c r="A102" s="2" t="s">
        <v>107</v>
      </c>
      <c r="B102" s="9">
        <v>2018</v>
      </c>
      <c r="C102" s="9">
        <v>6</v>
      </c>
      <c r="D102" s="10">
        <v>11</v>
      </c>
      <c r="E102" s="3">
        <v>12342586.33</v>
      </c>
      <c r="F102" s="3">
        <v>0</v>
      </c>
      <c r="G102" s="3">
        <v>0</v>
      </c>
      <c r="H102" s="3">
        <v>0.08</v>
      </c>
      <c r="I102" s="3">
        <v>0</v>
      </c>
      <c r="J102" s="3">
        <v>0</v>
      </c>
      <c r="K102" s="3">
        <v>0</v>
      </c>
      <c r="L102" s="3">
        <f t="shared" si="10"/>
        <v>12342586.41</v>
      </c>
      <c r="M102" s="3">
        <f t="shared" si="11"/>
        <v>0</v>
      </c>
      <c r="N102" s="3">
        <f t="shared" si="12"/>
        <v>0</v>
      </c>
      <c r="O102" s="3">
        <f t="shared" si="13"/>
        <v>1357684.5051</v>
      </c>
      <c r="P102" s="3">
        <f t="shared" si="14"/>
        <v>1727962.0974000001</v>
      </c>
      <c r="Q102" s="3">
        <f t="shared" si="15"/>
        <v>370277.59230000013</v>
      </c>
    </row>
    <row r="103" spans="1:17" ht="12.95" customHeight="1" x14ac:dyDescent="0.25">
      <c r="A103" s="2" t="s">
        <v>108</v>
      </c>
      <c r="B103" s="9">
        <v>2018</v>
      </c>
      <c r="C103" s="9">
        <v>7</v>
      </c>
      <c r="D103" s="10">
        <v>11</v>
      </c>
      <c r="E103" s="3">
        <v>7346166.5500000007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f t="shared" si="10"/>
        <v>7346166.5500000007</v>
      </c>
      <c r="M103" s="3">
        <f t="shared" si="11"/>
        <v>0</v>
      </c>
      <c r="N103" s="3">
        <f t="shared" si="12"/>
        <v>0</v>
      </c>
      <c r="O103" s="3">
        <f t="shared" si="13"/>
        <v>808078.32050000003</v>
      </c>
      <c r="P103" s="3">
        <f t="shared" si="14"/>
        <v>1028463.3170000002</v>
      </c>
      <c r="Q103" s="3">
        <f t="shared" si="15"/>
        <v>220384.99650000012</v>
      </c>
    </row>
    <row r="104" spans="1:17" ht="12.95" customHeight="1" x14ac:dyDescent="0.25">
      <c r="A104" s="2" t="s">
        <v>109</v>
      </c>
      <c r="B104" s="9">
        <v>2018</v>
      </c>
      <c r="C104" s="9">
        <v>7</v>
      </c>
      <c r="D104" s="10">
        <v>11</v>
      </c>
      <c r="E104" s="3">
        <v>8037351.2799999993</v>
      </c>
      <c r="F104" s="3">
        <v>0</v>
      </c>
      <c r="G104" s="3">
        <v>0</v>
      </c>
      <c r="H104" s="3">
        <v>20236.32</v>
      </c>
      <c r="I104" s="3">
        <v>254991.48</v>
      </c>
      <c r="J104" s="3">
        <v>0</v>
      </c>
      <c r="K104" s="3">
        <v>0</v>
      </c>
      <c r="L104" s="3">
        <f t="shared" si="10"/>
        <v>8312579.0800000001</v>
      </c>
      <c r="M104" s="3">
        <f t="shared" si="11"/>
        <v>0</v>
      </c>
      <c r="N104" s="3">
        <f t="shared" si="12"/>
        <v>0</v>
      </c>
      <c r="O104" s="3">
        <f t="shared" si="13"/>
        <v>914383.69880000001</v>
      </c>
      <c r="P104" s="3">
        <f t="shared" si="14"/>
        <v>1163761.0712000001</v>
      </c>
      <c r="Q104" s="3">
        <f t="shared" si="15"/>
        <v>249377.37240000011</v>
      </c>
    </row>
    <row r="105" spans="1:17" ht="12.95" customHeight="1" x14ac:dyDescent="0.25">
      <c r="A105" s="2" t="s">
        <v>110</v>
      </c>
      <c r="B105" s="9">
        <v>2018</v>
      </c>
      <c r="C105" s="9">
        <v>3</v>
      </c>
      <c r="D105" s="10">
        <v>11</v>
      </c>
      <c r="E105" s="3">
        <v>122432426.16</v>
      </c>
      <c r="F105" s="3">
        <v>0</v>
      </c>
      <c r="G105" s="3">
        <v>0</v>
      </c>
      <c r="H105" s="3">
        <v>0</v>
      </c>
      <c r="I105" s="3">
        <v>1730991.62</v>
      </c>
      <c r="J105" s="3">
        <v>629886.86</v>
      </c>
      <c r="K105" s="3">
        <v>267396.24</v>
      </c>
      <c r="L105" s="3">
        <f t="shared" si="10"/>
        <v>124163417.78</v>
      </c>
      <c r="M105" s="3">
        <f t="shared" si="11"/>
        <v>629886.86</v>
      </c>
      <c r="N105" s="3">
        <f t="shared" si="12"/>
        <v>267396.24</v>
      </c>
      <c r="O105" s="3">
        <f t="shared" si="13"/>
        <v>13756677.096799999</v>
      </c>
      <c r="P105" s="3">
        <f t="shared" si="14"/>
        <v>17508498.123199999</v>
      </c>
      <c r="Q105" s="3">
        <f t="shared" si="15"/>
        <v>3751821.0263999999</v>
      </c>
    </row>
    <row r="106" spans="1:17" ht="12.95" customHeight="1" x14ac:dyDescent="0.25">
      <c r="A106" s="2" t="s">
        <v>111</v>
      </c>
      <c r="B106" s="9">
        <v>2018</v>
      </c>
      <c r="C106" s="9">
        <v>7</v>
      </c>
      <c r="D106" s="10">
        <v>11</v>
      </c>
      <c r="E106" s="3">
        <v>3357873.2400000012</v>
      </c>
      <c r="F106" s="3">
        <v>0</v>
      </c>
      <c r="G106" s="3">
        <v>0</v>
      </c>
      <c r="H106" s="3">
        <v>0</v>
      </c>
      <c r="I106" s="3">
        <v>83109.87</v>
      </c>
      <c r="J106" s="3">
        <v>0</v>
      </c>
      <c r="K106" s="3">
        <v>0</v>
      </c>
      <c r="L106" s="3">
        <f t="shared" si="10"/>
        <v>3440983.1100000013</v>
      </c>
      <c r="M106" s="3">
        <f t="shared" si="11"/>
        <v>0</v>
      </c>
      <c r="N106" s="3">
        <f t="shared" si="12"/>
        <v>0</v>
      </c>
      <c r="O106" s="3">
        <f t="shared" si="13"/>
        <v>378508.14210000011</v>
      </c>
      <c r="P106" s="3">
        <f t="shared" si="14"/>
        <v>481737.6354000002</v>
      </c>
      <c r="Q106" s="3">
        <f t="shared" si="15"/>
        <v>103229.49330000009</v>
      </c>
    </row>
    <row r="107" spans="1:17" ht="12.95" customHeight="1" x14ac:dyDescent="0.25">
      <c r="A107" s="2" t="s">
        <v>112</v>
      </c>
      <c r="B107" s="9">
        <v>2018</v>
      </c>
      <c r="C107" s="9">
        <v>4</v>
      </c>
      <c r="D107" s="10">
        <v>11</v>
      </c>
      <c r="E107" s="3">
        <v>87466719.939999998</v>
      </c>
      <c r="F107" s="3">
        <v>0</v>
      </c>
      <c r="G107" s="3">
        <v>0</v>
      </c>
      <c r="H107" s="3">
        <v>550737.92000000016</v>
      </c>
      <c r="I107" s="3">
        <v>0</v>
      </c>
      <c r="J107" s="3">
        <v>2186908</v>
      </c>
      <c r="K107" s="3">
        <v>352599.29</v>
      </c>
      <c r="L107" s="3">
        <f t="shared" si="10"/>
        <v>88017457.859999999</v>
      </c>
      <c r="M107" s="3">
        <f t="shared" si="11"/>
        <v>2186908</v>
      </c>
      <c r="N107" s="3">
        <f t="shared" si="12"/>
        <v>352599.29</v>
      </c>
      <c r="O107" s="3">
        <f t="shared" si="13"/>
        <v>9961266.1665000003</v>
      </c>
      <c r="P107" s="3">
        <f t="shared" si="14"/>
        <v>12677975.121000001</v>
      </c>
      <c r="Q107" s="3">
        <f t="shared" si="15"/>
        <v>2716708.9545000009</v>
      </c>
    </row>
    <row r="108" spans="1:17" ht="12.95" customHeight="1" x14ac:dyDescent="0.25">
      <c r="A108" s="2" t="s">
        <v>113</v>
      </c>
      <c r="B108" s="9">
        <v>2018</v>
      </c>
      <c r="C108" s="9">
        <v>6</v>
      </c>
      <c r="D108" s="10">
        <v>11</v>
      </c>
      <c r="E108" s="3">
        <v>10498270.060000001</v>
      </c>
      <c r="F108" s="3">
        <v>0</v>
      </c>
      <c r="G108" s="3">
        <v>0</v>
      </c>
      <c r="H108" s="3">
        <v>0</v>
      </c>
      <c r="I108" s="3">
        <v>0</v>
      </c>
      <c r="J108" s="3">
        <v>9.9999999999999992E-2</v>
      </c>
      <c r="K108" s="3">
        <v>0</v>
      </c>
      <c r="L108" s="3">
        <f t="shared" si="10"/>
        <v>10498270.060000001</v>
      </c>
      <c r="M108" s="3">
        <f t="shared" si="11"/>
        <v>9.9999999999999992E-2</v>
      </c>
      <c r="N108" s="3">
        <f t="shared" si="12"/>
        <v>0</v>
      </c>
      <c r="O108" s="3">
        <f t="shared" si="13"/>
        <v>1154809.7176000001</v>
      </c>
      <c r="P108" s="3">
        <f t="shared" si="14"/>
        <v>1469757.8224000002</v>
      </c>
      <c r="Q108" s="3">
        <f t="shared" si="15"/>
        <v>314948.10480000009</v>
      </c>
    </row>
    <row r="109" spans="1:17" ht="12.95" customHeight="1" x14ac:dyDescent="0.25">
      <c r="A109" s="2" t="s">
        <v>114</v>
      </c>
      <c r="B109" s="9">
        <v>2018</v>
      </c>
      <c r="C109" s="9">
        <v>6</v>
      </c>
      <c r="D109" s="10">
        <v>11</v>
      </c>
      <c r="E109" s="3">
        <v>14684330.58</v>
      </c>
      <c r="F109" s="3">
        <v>0</v>
      </c>
      <c r="G109" s="3">
        <v>0</v>
      </c>
      <c r="H109" s="3">
        <v>0</v>
      </c>
      <c r="I109" s="3">
        <v>0</v>
      </c>
      <c r="J109" s="3">
        <v>257911.4</v>
      </c>
      <c r="K109" s="3">
        <v>30499.7</v>
      </c>
      <c r="L109" s="3">
        <f t="shared" si="10"/>
        <v>14684330.58</v>
      </c>
      <c r="M109" s="3">
        <f t="shared" si="11"/>
        <v>257911.4</v>
      </c>
      <c r="N109" s="3">
        <f t="shared" si="12"/>
        <v>30499.7</v>
      </c>
      <c r="O109" s="3">
        <f t="shared" si="13"/>
        <v>1647001.5848000001</v>
      </c>
      <c r="P109" s="3">
        <f t="shared" si="14"/>
        <v>2096183.8352000001</v>
      </c>
      <c r="Q109" s="3">
        <f t="shared" si="15"/>
        <v>449182.25040000002</v>
      </c>
    </row>
    <row r="110" spans="1:17" ht="12.95" customHeight="1" x14ac:dyDescent="0.25">
      <c r="A110" s="2" t="s">
        <v>115</v>
      </c>
      <c r="B110" s="9">
        <v>2018</v>
      </c>
      <c r="C110" s="9">
        <v>7</v>
      </c>
      <c r="D110" s="10">
        <v>11</v>
      </c>
      <c r="E110" s="3">
        <v>11649769.02</v>
      </c>
      <c r="F110" s="3">
        <v>0</v>
      </c>
      <c r="G110" s="3">
        <v>0</v>
      </c>
      <c r="H110" s="3">
        <v>32150.03</v>
      </c>
      <c r="I110" s="3">
        <v>55625.84</v>
      </c>
      <c r="J110" s="3">
        <v>49541.299999999988</v>
      </c>
      <c r="K110" s="3">
        <v>0</v>
      </c>
      <c r="L110" s="3">
        <f t="shared" si="10"/>
        <v>11737544.889999999</v>
      </c>
      <c r="M110" s="3">
        <f t="shared" si="11"/>
        <v>49541.299999999988</v>
      </c>
      <c r="N110" s="3">
        <f t="shared" si="12"/>
        <v>0</v>
      </c>
      <c r="O110" s="3">
        <f t="shared" si="13"/>
        <v>1296579.4808999998</v>
      </c>
      <c r="P110" s="3">
        <f t="shared" si="14"/>
        <v>1650192.0666</v>
      </c>
      <c r="Q110" s="3">
        <f t="shared" si="15"/>
        <v>353612.58570000017</v>
      </c>
    </row>
    <row r="111" spans="1:17" ht="12.95" customHeight="1" x14ac:dyDescent="0.25">
      <c r="A111" s="2" t="s">
        <v>116</v>
      </c>
      <c r="B111" s="9">
        <v>2018</v>
      </c>
      <c r="C111" s="9">
        <v>6</v>
      </c>
      <c r="D111" s="10">
        <v>11</v>
      </c>
      <c r="E111" s="3">
        <v>27041179.34</v>
      </c>
      <c r="F111" s="3">
        <v>0</v>
      </c>
      <c r="G111" s="3">
        <v>0</v>
      </c>
      <c r="H111" s="3">
        <v>98773.930000000022</v>
      </c>
      <c r="I111" s="3">
        <v>786153.21</v>
      </c>
      <c r="J111" s="3">
        <v>205454.74</v>
      </c>
      <c r="K111" s="3">
        <v>0</v>
      </c>
      <c r="L111" s="3">
        <f t="shared" si="10"/>
        <v>27926106.48</v>
      </c>
      <c r="M111" s="3">
        <f t="shared" si="11"/>
        <v>205454.74</v>
      </c>
      <c r="N111" s="3">
        <f t="shared" si="12"/>
        <v>0</v>
      </c>
      <c r="O111" s="3">
        <f t="shared" si="13"/>
        <v>3094471.7341999998</v>
      </c>
      <c r="P111" s="3">
        <f t="shared" si="14"/>
        <v>3938418.5708000003</v>
      </c>
      <c r="Q111" s="3">
        <f t="shared" si="15"/>
        <v>843946.8366000005</v>
      </c>
    </row>
    <row r="112" spans="1:17" ht="12.95" customHeight="1" x14ac:dyDescent="0.25">
      <c r="A112" s="2" t="s">
        <v>117</v>
      </c>
      <c r="B112" s="9">
        <v>2018</v>
      </c>
      <c r="C112" s="9">
        <v>3</v>
      </c>
      <c r="D112" s="10">
        <v>11</v>
      </c>
      <c r="E112" s="3">
        <v>155783689.75999999</v>
      </c>
      <c r="F112" s="3">
        <v>0</v>
      </c>
      <c r="G112" s="3">
        <v>0</v>
      </c>
      <c r="H112" s="3">
        <v>483978.9</v>
      </c>
      <c r="I112" s="3">
        <v>0</v>
      </c>
      <c r="J112" s="3">
        <v>1463028.83</v>
      </c>
      <c r="K112" s="3">
        <v>111929.75</v>
      </c>
      <c r="L112" s="3">
        <f t="shared" si="10"/>
        <v>156267668.66</v>
      </c>
      <c r="M112" s="3">
        <f t="shared" si="11"/>
        <v>1463028.83</v>
      </c>
      <c r="N112" s="3">
        <f t="shared" si="12"/>
        <v>111929.75</v>
      </c>
      <c r="O112" s="3">
        <f t="shared" si="13"/>
        <v>17362688.996400002</v>
      </c>
      <c r="P112" s="3">
        <f t="shared" si="14"/>
        <v>22097967.813600004</v>
      </c>
      <c r="Q112" s="3">
        <f t="shared" si="15"/>
        <v>4735278.8172000013</v>
      </c>
    </row>
    <row r="113" spans="1:17" ht="12.95" customHeight="1" x14ac:dyDescent="0.25">
      <c r="A113" s="2" t="s">
        <v>118</v>
      </c>
      <c r="B113" s="9">
        <v>2018</v>
      </c>
      <c r="C113" s="9">
        <v>5</v>
      </c>
      <c r="D113" s="10">
        <v>11</v>
      </c>
      <c r="E113" s="3">
        <v>18731910.960000001</v>
      </c>
      <c r="F113" s="3">
        <v>0</v>
      </c>
      <c r="G113" s="3">
        <v>0</v>
      </c>
      <c r="H113" s="3">
        <v>55298.66</v>
      </c>
      <c r="I113" s="3">
        <v>0</v>
      </c>
      <c r="J113" s="3">
        <v>0</v>
      </c>
      <c r="K113" s="3">
        <v>0</v>
      </c>
      <c r="L113" s="3">
        <f t="shared" si="10"/>
        <v>18787209.620000001</v>
      </c>
      <c r="M113" s="3">
        <f t="shared" si="11"/>
        <v>0</v>
      </c>
      <c r="N113" s="3">
        <f t="shared" si="12"/>
        <v>0</v>
      </c>
      <c r="O113" s="3">
        <f t="shared" si="13"/>
        <v>2066593.0582000001</v>
      </c>
      <c r="P113" s="3">
        <f t="shared" si="14"/>
        <v>2630209.3468000004</v>
      </c>
      <c r="Q113" s="3">
        <f t="shared" si="15"/>
        <v>563616.28860000032</v>
      </c>
    </row>
    <row r="114" spans="1:17" ht="12.95" customHeight="1" x14ac:dyDescent="0.25">
      <c r="A114" s="2" t="s">
        <v>119</v>
      </c>
      <c r="B114" s="9">
        <v>2018</v>
      </c>
      <c r="C114" s="9">
        <v>8</v>
      </c>
      <c r="D114" s="10">
        <v>11</v>
      </c>
      <c r="E114" s="3">
        <v>51469810.760000013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f t="shared" si="10"/>
        <v>51469810.760000013</v>
      </c>
      <c r="M114" s="3">
        <f t="shared" si="11"/>
        <v>0</v>
      </c>
      <c r="N114" s="3">
        <f t="shared" si="12"/>
        <v>0</v>
      </c>
      <c r="O114" s="3">
        <f t="shared" si="13"/>
        <v>5661679.183600001</v>
      </c>
      <c r="P114" s="3">
        <f t="shared" si="14"/>
        <v>7205773.5064000022</v>
      </c>
      <c r="Q114" s="3">
        <f t="shared" si="15"/>
        <v>1544094.3228000011</v>
      </c>
    </row>
    <row r="115" spans="1:17" ht="12.95" customHeight="1" x14ac:dyDescent="0.25">
      <c r="A115" s="2" t="s">
        <v>120</v>
      </c>
      <c r="B115" s="9">
        <v>2018</v>
      </c>
      <c r="C115" s="9">
        <v>4</v>
      </c>
      <c r="D115" s="10">
        <v>11</v>
      </c>
      <c r="E115" s="3">
        <v>74521626.159999996</v>
      </c>
      <c r="F115" s="3">
        <v>0</v>
      </c>
      <c r="G115" s="3">
        <v>0</v>
      </c>
      <c r="H115" s="3">
        <v>135224.85999999999</v>
      </c>
      <c r="I115" s="3">
        <v>1367971.75</v>
      </c>
      <c r="J115" s="3">
        <v>847683.24</v>
      </c>
      <c r="K115" s="3">
        <v>152932.10999999999</v>
      </c>
      <c r="L115" s="3">
        <f t="shared" si="10"/>
        <v>76024822.769999996</v>
      </c>
      <c r="M115" s="3">
        <f t="shared" si="11"/>
        <v>847683.24</v>
      </c>
      <c r="N115" s="3">
        <f t="shared" si="12"/>
        <v>152932.10999999999</v>
      </c>
      <c r="O115" s="3">
        <f t="shared" si="13"/>
        <v>8472798.1931999996</v>
      </c>
      <c r="P115" s="3">
        <f t="shared" si="14"/>
        <v>10783561.3368</v>
      </c>
      <c r="Q115" s="3">
        <f t="shared" si="15"/>
        <v>2310763.1436000001</v>
      </c>
    </row>
    <row r="116" spans="1:17" ht="12.95" customHeight="1" x14ac:dyDescent="0.25">
      <c r="A116" s="2" t="s">
        <v>121</v>
      </c>
      <c r="B116" s="9">
        <v>2018</v>
      </c>
      <c r="C116" s="9">
        <v>7</v>
      </c>
      <c r="D116" s="10">
        <v>11</v>
      </c>
      <c r="E116" s="3">
        <v>10966709.6</v>
      </c>
      <c r="F116" s="3">
        <v>0</v>
      </c>
      <c r="G116" s="3">
        <v>0</v>
      </c>
      <c r="H116" s="3">
        <v>0</v>
      </c>
      <c r="I116" s="3">
        <v>0</v>
      </c>
      <c r="J116" s="3">
        <v>119771.33</v>
      </c>
      <c r="K116" s="3">
        <v>0</v>
      </c>
      <c r="L116" s="3">
        <f t="shared" si="10"/>
        <v>10966709.6</v>
      </c>
      <c r="M116" s="3">
        <f t="shared" si="11"/>
        <v>119771.33</v>
      </c>
      <c r="N116" s="3">
        <f t="shared" si="12"/>
        <v>0</v>
      </c>
      <c r="O116" s="3">
        <f t="shared" si="13"/>
        <v>1219512.9023</v>
      </c>
      <c r="P116" s="3">
        <f t="shared" si="14"/>
        <v>1552107.3302000002</v>
      </c>
      <c r="Q116" s="3">
        <f t="shared" si="15"/>
        <v>332594.42790000024</v>
      </c>
    </row>
    <row r="117" spans="1:17" ht="12.95" customHeight="1" x14ac:dyDescent="0.25">
      <c r="A117" s="2" t="s">
        <v>122</v>
      </c>
      <c r="B117" s="9">
        <v>2018</v>
      </c>
      <c r="C117" s="9">
        <v>3</v>
      </c>
      <c r="D117" s="10">
        <v>11</v>
      </c>
      <c r="E117" s="3">
        <v>260364532.18000001</v>
      </c>
      <c r="F117" s="3">
        <v>0</v>
      </c>
      <c r="G117" s="3">
        <v>0</v>
      </c>
      <c r="H117" s="3">
        <v>201946.94</v>
      </c>
      <c r="I117" s="3">
        <v>0</v>
      </c>
      <c r="J117" s="3">
        <v>8519588.9100000001</v>
      </c>
      <c r="K117" s="3">
        <v>187173.43</v>
      </c>
      <c r="L117" s="3">
        <f t="shared" si="10"/>
        <v>260566479.12</v>
      </c>
      <c r="M117" s="3">
        <f t="shared" si="11"/>
        <v>8519588.9100000001</v>
      </c>
      <c r="N117" s="3">
        <f t="shared" si="12"/>
        <v>187173.43</v>
      </c>
      <c r="O117" s="3">
        <f t="shared" si="13"/>
        <v>29620056.560600005</v>
      </c>
      <c r="P117" s="3">
        <f t="shared" si="14"/>
        <v>37698253.804400012</v>
      </c>
      <c r="Q117" s="3">
        <f t="shared" si="15"/>
        <v>8078197.2438000068</v>
      </c>
    </row>
    <row r="118" spans="1:17" ht="12.95" customHeight="1" x14ac:dyDescent="0.25">
      <c r="A118" s="2" t="s">
        <v>123</v>
      </c>
      <c r="B118" s="9">
        <v>2018</v>
      </c>
      <c r="C118" s="9">
        <v>4</v>
      </c>
      <c r="D118" s="10">
        <v>11</v>
      </c>
      <c r="E118" s="3">
        <v>30880429.77</v>
      </c>
      <c r="F118" s="3">
        <v>409471.09</v>
      </c>
      <c r="G118" s="3">
        <v>394532.73</v>
      </c>
      <c r="H118" s="3">
        <v>0</v>
      </c>
      <c r="I118" s="3">
        <v>1349966.57</v>
      </c>
      <c r="J118" s="3">
        <v>306211.45</v>
      </c>
      <c r="K118" s="3">
        <v>0</v>
      </c>
      <c r="L118" s="3">
        <f t="shared" si="10"/>
        <v>32230396.34</v>
      </c>
      <c r="M118" s="3">
        <f t="shared" si="11"/>
        <v>715682.54</v>
      </c>
      <c r="N118" s="3">
        <f t="shared" si="12"/>
        <v>394532.73</v>
      </c>
      <c r="O118" s="3">
        <f t="shared" si="13"/>
        <v>3667467.2771000001</v>
      </c>
      <c r="P118" s="3">
        <f t="shared" si="14"/>
        <v>4667685.6254000003</v>
      </c>
      <c r="Q118" s="3">
        <f t="shared" si="15"/>
        <v>1000218.3483000002</v>
      </c>
    </row>
    <row r="119" spans="1:17" ht="12.95" customHeight="1" x14ac:dyDescent="0.25">
      <c r="A119" s="2" t="s">
        <v>124</v>
      </c>
      <c r="B119" s="9">
        <v>2018</v>
      </c>
      <c r="C119" s="9">
        <v>7</v>
      </c>
      <c r="D119" s="10">
        <v>11</v>
      </c>
      <c r="E119" s="3">
        <v>6757346.5999999996</v>
      </c>
      <c r="F119" s="3">
        <v>0</v>
      </c>
      <c r="G119" s="3">
        <v>0</v>
      </c>
      <c r="H119" s="3">
        <v>0</v>
      </c>
      <c r="I119" s="3">
        <v>235028.98</v>
      </c>
      <c r="J119" s="3">
        <v>4651.5600000000004</v>
      </c>
      <c r="K119" s="3">
        <v>0</v>
      </c>
      <c r="L119" s="3">
        <f t="shared" si="10"/>
        <v>6992375.5800000001</v>
      </c>
      <c r="M119" s="3">
        <f t="shared" si="11"/>
        <v>4651.5600000000004</v>
      </c>
      <c r="N119" s="3">
        <f t="shared" si="12"/>
        <v>0</v>
      </c>
      <c r="O119" s="3">
        <f t="shared" si="13"/>
        <v>769672.98540000001</v>
      </c>
      <c r="P119" s="3">
        <f t="shared" si="14"/>
        <v>979583.79960000003</v>
      </c>
      <c r="Q119" s="3">
        <f t="shared" si="15"/>
        <v>209910.81420000002</v>
      </c>
    </row>
    <row r="120" spans="1:17" ht="12.95" customHeight="1" x14ac:dyDescent="0.25">
      <c r="A120" s="2" t="s">
        <v>125</v>
      </c>
      <c r="B120" s="9">
        <v>2018</v>
      </c>
      <c r="C120" s="9">
        <v>5</v>
      </c>
      <c r="D120" s="10">
        <v>11</v>
      </c>
      <c r="E120" s="3">
        <v>25702284.52</v>
      </c>
      <c r="F120" s="3">
        <v>0</v>
      </c>
      <c r="G120" s="3">
        <v>0</v>
      </c>
      <c r="H120" s="3">
        <v>9.9999999999999992E-2</v>
      </c>
      <c r="I120" s="3">
        <v>0</v>
      </c>
      <c r="J120" s="3">
        <v>0</v>
      </c>
      <c r="K120" s="3">
        <v>0</v>
      </c>
      <c r="L120" s="3">
        <f t="shared" si="10"/>
        <v>25702284.620000001</v>
      </c>
      <c r="M120" s="3">
        <f t="shared" si="11"/>
        <v>0</v>
      </c>
      <c r="N120" s="3">
        <f t="shared" si="12"/>
        <v>0</v>
      </c>
      <c r="O120" s="3">
        <f t="shared" si="13"/>
        <v>2827251.3082000003</v>
      </c>
      <c r="P120" s="3">
        <f t="shared" si="14"/>
        <v>3598319.8468000004</v>
      </c>
      <c r="Q120" s="3">
        <f t="shared" si="15"/>
        <v>771068.53860000009</v>
      </c>
    </row>
    <row r="121" spans="1:17" ht="12.95" customHeight="1" x14ac:dyDescent="0.25">
      <c r="A121" s="2" t="s">
        <v>126</v>
      </c>
      <c r="B121" s="9">
        <v>2018</v>
      </c>
      <c r="C121" s="9">
        <v>6</v>
      </c>
      <c r="D121" s="10">
        <v>11</v>
      </c>
      <c r="E121" s="3">
        <v>17697794.75</v>
      </c>
      <c r="F121" s="3">
        <v>0</v>
      </c>
      <c r="G121" s="3">
        <v>0</v>
      </c>
      <c r="H121" s="3">
        <v>139365.67000000001</v>
      </c>
      <c r="I121" s="3">
        <v>465522.30999999988</v>
      </c>
      <c r="J121" s="3">
        <v>0</v>
      </c>
      <c r="K121" s="3">
        <v>6978.6599999999989</v>
      </c>
      <c r="L121" s="3">
        <f t="shared" si="10"/>
        <v>18302682.73</v>
      </c>
      <c r="M121" s="3">
        <f t="shared" si="11"/>
        <v>0</v>
      </c>
      <c r="N121" s="3">
        <f t="shared" si="12"/>
        <v>6978.6599999999989</v>
      </c>
      <c r="O121" s="3">
        <f t="shared" si="13"/>
        <v>2014062.7529</v>
      </c>
      <c r="P121" s="3">
        <f t="shared" si="14"/>
        <v>2563352.5946000004</v>
      </c>
      <c r="Q121" s="3">
        <f t="shared" si="15"/>
        <v>549289.84170000046</v>
      </c>
    </row>
    <row r="122" spans="1:17" ht="12.95" customHeight="1" x14ac:dyDescent="0.25">
      <c r="A122" s="2" t="s">
        <v>127</v>
      </c>
      <c r="B122" s="9">
        <v>2018</v>
      </c>
      <c r="C122" s="9">
        <v>6</v>
      </c>
      <c r="D122" s="10">
        <v>11</v>
      </c>
      <c r="E122" s="3">
        <v>14732539.560000001</v>
      </c>
      <c r="F122" s="3">
        <v>0</v>
      </c>
      <c r="G122" s="3">
        <v>0</v>
      </c>
      <c r="H122" s="3">
        <v>0</v>
      </c>
      <c r="I122" s="3">
        <v>776553.04999999993</v>
      </c>
      <c r="J122" s="3">
        <v>0</v>
      </c>
      <c r="K122" s="3">
        <v>0</v>
      </c>
      <c r="L122" s="3">
        <f t="shared" si="10"/>
        <v>15509092.610000001</v>
      </c>
      <c r="M122" s="3">
        <f t="shared" si="11"/>
        <v>0</v>
      </c>
      <c r="N122" s="3">
        <f t="shared" si="12"/>
        <v>0</v>
      </c>
      <c r="O122" s="3">
        <f t="shared" si="13"/>
        <v>1706000.1871000002</v>
      </c>
      <c r="P122" s="3">
        <f t="shared" si="14"/>
        <v>2171272.9654000006</v>
      </c>
      <c r="Q122" s="3">
        <f t="shared" si="15"/>
        <v>465272.77830000035</v>
      </c>
    </row>
    <row r="123" spans="1:17" ht="12.95" customHeight="1" x14ac:dyDescent="0.25">
      <c r="A123" s="2" t="s">
        <v>128</v>
      </c>
      <c r="B123" s="9">
        <v>2018</v>
      </c>
      <c r="C123" s="9">
        <v>4</v>
      </c>
      <c r="D123" s="10">
        <v>11</v>
      </c>
      <c r="E123" s="3">
        <v>63429633.039999999</v>
      </c>
      <c r="F123" s="3">
        <v>0</v>
      </c>
      <c r="G123" s="3">
        <v>0</v>
      </c>
      <c r="H123" s="3">
        <v>97399.51999999999</v>
      </c>
      <c r="I123" s="3">
        <v>0</v>
      </c>
      <c r="J123" s="3">
        <v>32229.99</v>
      </c>
      <c r="K123" s="3">
        <v>29117.82</v>
      </c>
      <c r="L123" s="3">
        <f t="shared" si="10"/>
        <v>63527032.560000002</v>
      </c>
      <c r="M123" s="3">
        <f t="shared" si="11"/>
        <v>32229.99</v>
      </c>
      <c r="N123" s="3">
        <f t="shared" si="12"/>
        <v>29117.82</v>
      </c>
      <c r="O123" s="3">
        <f t="shared" si="13"/>
        <v>6994721.8407000005</v>
      </c>
      <c r="P123" s="3">
        <f t="shared" si="14"/>
        <v>8902373.2518000007</v>
      </c>
      <c r="Q123" s="3">
        <f t="shared" si="15"/>
        <v>1907651.4111000001</v>
      </c>
    </row>
    <row r="124" spans="1:17" ht="12.95" customHeight="1" x14ac:dyDescent="0.25">
      <c r="A124" s="2" t="s">
        <v>129</v>
      </c>
      <c r="B124" s="9">
        <v>2018</v>
      </c>
      <c r="C124" s="9">
        <v>5</v>
      </c>
      <c r="D124" s="10">
        <v>11</v>
      </c>
      <c r="E124" s="3">
        <v>65504964.32</v>
      </c>
      <c r="F124" s="3">
        <v>0</v>
      </c>
      <c r="G124" s="3">
        <v>0</v>
      </c>
      <c r="H124" s="3">
        <v>141270.85</v>
      </c>
      <c r="I124" s="3">
        <v>46667.69000000001</v>
      </c>
      <c r="J124" s="3">
        <v>122297.2</v>
      </c>
      <c r="K124" s="3">
        <v>2741.73</v>
      </c>
      <c r="L124" s="3">
        <f t="shared" si="10"/>
        <v>65692902.859999999</v>
      </c>
      <c r="M124" s="3">
        <f t="shared" si="11"/>
        <v>122297.2</v>
      </c>
      <c r="N124" s="3">
        <f t="shared" si="12"/>
        <v>2741.73</v>
      </c>
      <c r="O124" s="3">
        <f t="shared" si="13"/>
        <v>7239973.5969000002</v>
      </c>
      <c r="P124" s="3">
        <f t="shared" si="14"/>
        <v>9214511.8506000005</v>
      </c>
      <c r="Q124" s="3">
        <f t="shared" si="15"/>
        <v>1974538.2537000002</v>
      </c>
    </row>
    <row r="125" spans="1:17" ht="12.95" customHeight="1" x14ac:dyDescent="0.25">
      <c r="A125" s="2" t="s">
        <v>130</v>
      </c>
      <c r="B125" s="9">
        <v>2018</v>
      </c>
      <c r="C125" s="9">
        <v>7</v>
      </c>
      <c r="D125" s="10">
        <v>11</v>
      </c>
      <c r="E125" s="3">
        <v>4004280.29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f t="shared" si="10"/>
        <v>4004280.29</v>
      </c>
      <c r="M125" s="3">
        <f t="shared" si="11"/>
        <v>0</v>
      </c>
      <c r="N125" s="3">
        <f t="shared" si="12"/>
        <v>0</v>
      </c>
      <c r="O125" s="3">
        <f t="shared" si="13"/>
        <v>440470.83189999999</v>
      </c>
      <c r="P125" s="3">
        <f t="shared" si="14"/>
        <v>560599.24060000002</v>
      </c>
      <c r="Q125" s="3">
        <f t="shared" si="15"/>
        <v>120128.40870000003</v>
      </c>
    </row>
    <row r="126" spans="1:17" ht="12.95" customHeight="1" x14ac:dyDescent="0.25">
      <c r="A126" s="2" t="s">
        <v>131</v>
      </c>
      <c r="B126" s="9">
        <v>2018</v>
      </c>
      <c r="C126" s="9">
        <v>5</v>
      </c>
      <c r="D126" s="10">
        <v>11</v>
      </c>
      <c r="E126" s="3">
        <v>15511959.42</v>
      </c>
      <c r="F126" s="3">
        <v>0</v>
      </c>
      <c r="G126" s="3">
        <v>0</v>
      </c>
      <c r="H126" s="3">
        <v>49317.280000000013</v>
      </c>
      <c r="I126" s="3">
        <v>520865.42</v>
      </c>
      <c r="J126" s="3">
        <v>129467.34</v>
      </c>
      <c r="K126" s="3">
        <v>0</v>
      </c>
      <c r="L126" s="3">
        <f t="shared" si="10"/>
        <v>16082142.119999999</v>
      </c>
      <c r="M126" s="3">
        <f t="shared" si="11"/>
        <v>129467.34</v>
      </c>
      <c r="N126" s="3">
        <f t="shared" si="12"/>
        <v>0</v>
      </c>
      <c r="O126" s="3">
        <f t="shared" si="13"/>
        <v>1783277.0405999999</v>
      </c>
      <c r="P126" s="3">
        <f t="shared" si="14"/>
        <v>2269625.3244000003</v>
      </c>
      <c r="Q126" s="3">
        <f t="shared" si="15"/>
        <v>486348.28380000032</v>
      </c>
    </row>
    <row r="127" spans="1:17" ht="12.95" customHeight="1" x14ac:dyDescent="0.25">
      <c r="A127" s="2" t="s">
        <v>132</v>
      </c>
      <c r="B127" s="9">
        <v>2018</v>
      </c>
      <c r="C127" s="9">
        <v>6</v>
      </c>
      <c r="D127" s="10">
        <v>11</v>
      </c>
      <c r="E127" s="3">
        <v>2468787.91</v>
      </c>
      <c r="F127" s="3">
        <v>0</v>
      </c>
      <c r="G127" s="3">
        <v>0</v>
      </c>
      <c r="H127" s="3">
        <v>0</v>
      </c>
      <c r="I127" s="3">
        <v>0</v>
      </c>
      <c r="J127" s="3">
        <v>201196.9</v>
      </c>
      <c r="K127" s="3">
        <v>6345.5</v>
      </c>
      <c r="L127" s="3">
        <f t="shared" si="10"/>
        <v>2468787.91</v>
      </c>
      <c r="M127" s="3">
        <f t="shared" si="11"/>
        <v>201196.9</v>
      </c>
      <c r="N127" s="3">
        <f t="shared" si="12"/>
        <v>6345.5</v>
      </c>
      <c r="O127" s="3">
        <f t="shared" si="13"/>
        <v>294396.33410000004</v>
      </c>
      <c r="P127" s="3">
        <f t="shared" si="14"/>
        <v>374686.24340000004</v>
      </c>
      <c r="Q127" s="3">
        <f t="shared" si="15"/>
        <v>80289.909299999999</v>
      </c>
    </row>
    <row r="128" spans="1:17" ht="12.95" customHeight="1" x14ac:dyDescent="0.25">
      <c r="A128" s="2" t="s">
        <v>133</v>
      </c>
      <c r="B128" s="9">
        <v>2018</v>
      </c>
      <c r="C128" s="9">
        <v>7</v>
      </c>
      <c r="D128" s="10">
        <v>11</v>
      </c>
      <c r="E128" s="3">
        <v>10932141.41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f t="shared" ref="L128:L189" si="16">SUM(E128,H128,I128)</f>
        <v>10932141.41</v>
      </c>
      <c r="M128" s="3">
        <f t="shared" ref="M128:M189" si="17">SUM(F128,J128)</f>
        <v>0</v>
      </c>
      <c r="N128" s="3">
        <f t="shared" ref="N128:N189" si="18">SUM(G128,K128)</f>
        <v>0</v>
      </c>
      <c r="O128" s="3">
        <f t="shared" ref="O128:O189" si="19">SUM(L128:N128)*(D128/100)</f>
        <v>1202535.5551</v>
      </c>
      <c r="P128" s="3">
        <f t="shared" ref="P128:P189" si="20">IF(D128&lt;14,SUM(L128:N128)*0.14,SUM(L128:N128)*D128/100)</f>
        <v>1530499.7974000003</v>
      </c>
      <c r="Q128" s="3">
        <f t="shared" ref="Q128:Q189" si="21">P128-O128</f>
        <v>327964.24230000027</v>
      </c>
    </row>
    <row r="129" spans="1:17" ht="12.95" customHeight="1" x14ac:dyDescent="0.25">
      <c r="A129" s="2" t="s">
        <v>134</v>
      </c>
      <c r="B129" s="9">
        <v>2018</v>
      </c>
      <c r="C129" s="9">
        <v>6</v>
      </c>
      <c r="D129" s="10">
        <v>11</v>
      </c>
      <c r="E129" s="3">
        <v>9493506.4399999995</v>
      </c>
      <c r="F129" s="3">
        <v>0</v>
      </c>
      <c r="G129" s="3">
        <v>0</v>
      </c>
      <c r="H129" s="3">
        <v>0</v>
      </c>
      <c r="I129" s="3">
        <v>0</v>
      </c>
      <c r="J129" s="3">
        <v>3858.59</v>
      </c>
      <c r="K129" s="3">
        <v>0</v>
      </c>
      <c r="L129" s="3">
        <f t="shared" si="16"/>
        <v>9493506.4399999995</v>
      </c>
      <c r="M129" s="3">
        <f t="shared" si="17"/>
        <v>3858.59</v>
      </c>
      <c r="N129" s="3">
        <f t="shared" si="18"/>
        <v>0</v>
      </c>
      <c r="O129" s="3">
        <f t="shared" si="19"/>
        <v>1044710.1532999999</v>
      </c>
      <c r="P129" s="3">
        <f t="shared" si="20"/>
        <v>1329631.1041999999</v>
      </c>
      <c r="Q129" s="3">
        <f t="shared" si="21"/>
        <v>284920.95090000005</v>
      </c>
    </row>
    <row r="130" spans="1:17" ht="12.95" customHeight="1" x14ac:dyDescent="0.25">
      <c r="A130" s="2" t="s">
        <v>135</v>
      </c>
      <c r="B130" s="9">
        <v>2018</v>
      </c>
      <c r="C130" s="9">
        <v>6</v>
      </c>
      <c r="D130" s="10">
        <v>11</v>
      </c>
      <c r="E130" s="3">
        <v>11580440.939999999</v>
      </c>
      <c r="F130" s="3">
        <v>45500.820000000007</v>
      </c>
      <c r="G130" s="3">
        <v>0</v>
      </c>
      <c r="H130" s="3">
        <v>0</v>
      </c>
      <c r="I130" s="3">
        <v>0</v>
      </c>
      <c r="J130" s="3">
        <v>173053.9</v>
      </c>
      <c r="K130" s="3">
        <v>0</v>
      </c>
      <c r="L130" s="3">
        <f t="shared" si="16"/>
        <v>11580440.939999999</v>
      </c>
      <c r="M130" s="3">
        <f t="shared" si="17"/>
        <v>218554.72</v>
      </c>
      <c r="N130" s="3">
        <f t="shared" si="18"/>
        <v>0</v>
      </c>
      <c r="O130" s="3">
        <f t="shared" si="19"/>
        <v>1297889.5226</v>
      </c>
      <c r="P130" s="3">
        <f t="shared" si="20"/>
        <v>1651859.3924000002</v>
      </c>
      <c r="Q130" s="3">
        <f t="shared" si="21"/>
        <v>353969.86980000022</v>
      </c>
    </row>
    <row r="131" spans="1:17" ht="12.95" customHeight="1" x14ac:dyDescent="0.25">
      <c r="A131" s="2" t="s">
        <v>136</v>
      </c>
      <c r="B131" s="9">
        <v>2018</v>
      </c>
      <c r="C131" s="9">
        <v>7</v>
      </c>
      <c r="D131" s="10">
        <v>11</v>
      </c>
      <c r="E131" s="3">
        <v>4735029.5999999996</v>
      </c>
      <c r="F131" s="3">
        <v>0</v>
      </c>
      <c r="G131" s="3">
        <v>0</v>
      </c>
      <c r="H131" s="3">
        <v>0</v>
      </c>
      <c r="I131" s="3">
        <v>0</v>
      </c>
      <c r="J131" s="3">
        <v>14525.57</v>
      </c>
      <c r="K131" s="3">
        <v>0</v>
      </c>
      <c r="L131" s="3">
        <f t="shared" si="16"/>
        <v>4735029.5999999996</v>
      </c>
      <c r="M131" s="3">
        <f t="shared" si="17"/>
        <v>14525.57</v>
      </c>
      <c r="N131" s="3">
        <f t="shared" si="18"/>
        <v>0</v>
      </c>
      <c r="O131" s="3">
        <f t="shared" si="19"/>
        <v>522451.0687</v>
      </c>
      <c r="P131" s="3">
        <f t="shared" si="20"/>
        <v>664937.72380000004</v>
      </c>
      <c r="Q131" s="3">
        <f t="shared" si="21"/>
        <v>142486.65510000003</v>
      </c>
    </row>
    <row r="132" spans="1:17" ht="12.95" customHeight="1" x14ac:dyDescent="0.25">
      <c r="A132" s="2" t="s">
        <v>137</v>
      </c>
      <c r="B132" s="9">
        <v>2018</v>
      </c>
      <c r="C132" s="9">
        <v>5</v>
      </c>
      <c r="D132" s="10">
        <v>11</v>
      </c>
      <c r="E132" s="3">
        <v>48170405.549999997</v>
      </c>
      <c r="F132" s="3">
        <v>0</v>
      </c>
      <c r="G132" s="3">
        <v>0</v>
      </c>
      <c r="H132" s="3">
        <v>152706.45000000001</v>
      </c>
      <c r="I132" s="3">
        <v>848775.84000000008</v>
      </c>
      <c r="J132" s="3">
        <v>128278.52</v>
      </c>
      <c r="K132" s="3">
        <v>0</v>
      </c>
      <c r="L132" s="3">
        <f t="shared" si="16"/>
        <v>49171887.840000004</v>
      </c>
      <c r="M132" s="3">
        <f t="shared" si="17"/>
        <v>128278.52</v>
      </c>
      <c r="N132" s="3">
        <f t="shared" si="18"/>
        <v>0</v>
      </c>
      <c r="O132" s="3">
        <f t="shared" si="19"/>
        <v>5423018.2996000005</v>
      </c>
      <c r="P132" s="3">
        <f t="shared" si="20"/>
        <v>6902023.2904000012</v>
      </c>
      <c r="Q132" s="3">
        <f t="shared" si="21"/>
        <v>1479004.9908000007</v>
      </c>
    </row>
    <row r="133" spans="1:17" ht="12.95" customHeight="1" x14ac:dyDescent="0.25">
      <c r="A133" s="2" t="s">
        <v>138</v>
      </c>
      <c r="B133" s="9">
        <v>2018</v>
      </c>
      <c r="C133" s="9">
        <v>7</v>
      </c>
      <c r="D133" s="10">
        <v>11</v>
      </c>
      <c r="E133" s="3">
        <v>3177145.19</v>
      </c>
      <c r="F133" s="3">
        <v>0</v>
      </c>
      <c r="G133" s="3">
        <v>0</v>
      </c>
      <c r="H133" s="3">
        <v>0</v>
      </c>
      <c r="I133" s="3">
        <v>122312.55</v>
      </c>
      <c r="J133" s="3">
        <v>0</v>
      </c>
      <c r="K133" s="3">
        <v>0</v>
      </c>
      <c r="L133" s="3">
        <f t="shared" si="16"/>
        <v>3299457.7399999998</v>
      </c>
      <c r="M133" s="3">
        <f t="shared" si="17"/>
        <v>0</v>
      </c>
      <c r="N133" s="3">
        <f t="shared" si="18"/>
        <v>0</v>
      </c>
      <c r="O133" s="3">
        <f t="shared" si="19"/>
        <v>362940.35139999999</v>
      </c>
      <c r="P133" s="3">
        <f t="shared" si="20"/>
        <v>461924.08360000001</v>
      </c>
      <c r="Q133" s="3">
        <f t="shared" si="21"/>
        <v>98983.732200000028</v>
      </c>
    </row>
    <row r="134" spans="1:17" ht="12.95" customHeight="1" x14ac:dyDescent="0.25">
      <c r="A134" s="2" t="s">
        <v>139</v>
      </c>
      <c r="B134" s="9">
        <v>2018</v>
      </c>
      <c r="C134" s="9">
        <v>7</v>
      </c>
      <c r="D134" s="10">
        <v>11</v>
      </c>
      <c r="E134" s="3">
        <v>5270197.7300000004</v>
      </c>
      <c r="F134" s="3">
        <v>0</v>
      </c>
      <c r="G134" s="3">
        <v>0</v>
      </c>
      <c r="H134" s="3">
        <v>73689.3</v>
      </c>
      <c r="I134" s="3">
        <v>0</v>
      </c>
      <c r="J134" s="3">
        <v>212970.4</v>
      </c>
      <c r="K134" s="3">
        <v>0</v>
      </c>
      <c r="L134" s="3">
        <f t="shared" si="16"/>
        <v>5343887.03</v>
      </c>
      <c r="M134" s="3">
        <f t="shared" si="17"/>
        <v>212970.4</v>
      </c>
      <c r="N134" s="3">
        <f t="shared" si="18"/>
        <v>0</v>
      </c>
      <c r="O134" s="3">
        <f t="shared" si="19"/>
        <v>611254.31730000011</v>
      </c>
      <c r="P134" s="3">
        <f t="shared" si="20"/>
        <v>777960.04020000016</v>
      </c>
      <c r="Q134" s="3">
        <f t="shared" si="21"/>
        <v>166705.72290000005</v>
      </c>
    </row>
    <row r="135" spans="1:17" ht="12.95" customHeight="1" x14ac:dyDescent="0.25">
      <c r="A135" s="2" t="s">
        <v>140</v>
      </c>
      <c r="B135" s="9">
        <v>2018</v>
      </c>
      <c r="C135" s="9">
        <v>7</v>
      </c>
      <c r="D135" s="10">
        <v>11</v>
      </c>
      <c r="E135" s="3">
        <v>3582923.51</v>
      </c>
      <c r="F135" s="3">
        <v>0</v>
      </c>
      <c r="G135" s="3">
        <v>0</v>
      </c>
      <c r="H135" s="3">
        <v>0</v>
      </c>
      <c r="I135" s="3">
        <v>55650.96</v>
      </c>
      <c r="J135" s="3">
        <v>0</v>
      </c>
      <c r="K135" s="3">
        <v>0</v>
      </c>
      <c r="L135" s="3">
        <f t="shared" si="16"/>
        <v>3638574.4699999997</v>
      </c>
      <c r="M135" s="3">
        <f t="shared" si="17"/>
        <v>0</v>
      </c>
      <c r="N135" s="3">
        <f t="shared" si="18"/>
        <v>0</v>
      </c>
      <c r="O135" s="3">
        <f t="shared" si="19"/>
        <v>400243.19169999997</v>
      </c>
      <c r="P135" s="3">
        <f t="shared" si="20"/>
        <v>509400.42580000003</v>
      </c>
      <c r="Q135" s="3">
        <f t="shared" si="21"/>
        <v>109157.23410000006</v>
      </c>
    </row>
    <row r="136" spans="1:17" ht="12.95" customHeight="1" x14ac:dyDescent="0.25">
      <c r="A136" s="2" t="s">
        <v>141</v>
      </c>
      <c r="B136" s="9">
        <v>2018</v>
      </c>
      <c r="C136" s="9">
        <v>4</v>
      </c>
      <c r="D136" s="10">
        <v>11</v>
      </c>
      <c r="E136" s="3">
        <v>75683996.00999999</v>
      </c>
      <c r="F136" s="3">
        <v>0</v>
      </c>
      <c r="G136" s="3">
        <v>0</v>
      </c>
      <c r="H136" s="3">
        <v>176411.74</v>
      </c>
      <c r="I136" s="3">
        <v>0</v>
      </c>
      <c r="J136" s="3">
        <v>1980108.72</v>
      </c>
      <c r="K136" s="3">
        <v>195555.82</v>
      </c>
      <c r="L136" s="3">
        <f t="shared" si="16"/>
        <v>75860407.749999985</v>
      </c>
      <c r="M136" s="3">
        <f t="shared" si="17"/>
        <v>1980108.72</v>
      </c>
      <c r="N136" s="3">
        <f t="shared" si="18"/>
        <v>195555.82</v>
      </c>
      <c r="O136" s="3">
        <f t="shared" si="19"/>
        <v>8583967.9518999979</v>
      </c>
      <c r="P136" s="3">
        <f t="shared" si="20"/>
        <v>10925050.120599998</v>
      </c>
      <c r="Q136" s="3">
        <f t="shared" si="21"/>
        <v>2341082.1687000003</v>
      </c>
    </row>
    <row r="137" spans="1:17" ht="12.95" customHeight="1" x14ac:dyDescent="0.25">
      <c r="A137" s="2" t="s">
        <v>142</v>
      </c>
      <c r="B137" s="9">
        <v>2018</v>
      </c>
      <c r="C137" s="9">
        <v>6</v>
      </c>
      <c r="D137" s="10">
        <v>11</v>
      </c>
      <c r="E137" s="3">
        <v>12271334.529999999</v>
      </c>
      <c r="F137" s="3">
        <v>0</v>
      </c>
      <c r="G137" s="3">
        <v>0</v>
      </c>
      <c r="H137" s="3">
        <v>22142.54</v>
      </c>
      <c r="I137" s="3">
        <v>0</v>
      </c>
      <c r="J137" s="3">
        <v>49712.210000000006</v>
      </c>
      <c r="K137" s="3">
        <v>0</v>
      </c>
      <c r="L137" s="3">
        <f t="shared" si="16"/>
        <v>12293477.069999998</v>
      </c>
      <c r="M137" s="3">
        <f t="shared" si="17"/>
        <v>49712.210000000006</v>
      </c>
      <c r="N137" s="3">
        <f t="shared" si="18"/>
        <v>0</v>
      </c>
      <c r="O137" s="3">
        <f t="shared" si="19"/>
        <v>1357750.8207999999</v>
      </c>
      <c r="P137" s="3">
        <f t="shared" si="20"/>
        <v>1728046.4992</v>
      </c>
      <c r="Q137" s="3">
        <f t="shared" si="21"/>
        <v>370295.67840000009</v>
      </c>
    </row>
    <row r="138" spans="1:17" ht="12.95" customHeight="1" x14ac:dyDescent="0.25">
      <c r="A138" s="2" t="s">
        <v>143</v>
      </c>
      <c r="B138" s="9">
        <v>2018</v>
      </c>
      <c r="C138" s="9">
        <v>5</v>
      </c>
      <c r="D138" s="10">
        <v>11</v>
      </c>
      <c r="E138" s="3">
        <v>40024973.200000003</v>
      </c>
      <c r="F138" s="3">
        <v>0</v>
      </c>
      <c r="G138" s="3">
        <v>0</v>
      </c>
      <c r="H138" s="3">
        <v>0</v>
      </c>
      <c r="I138" s="3">
        <v>0</v>
      </c>
      <c r="J138" s="3">
        <v>971531.90999999992</v>
      </c>
      <c r="K138" s="3">
        <v>37215.629999999997</v>
      </c>
      <c r="L138" s="3">
        <f t="shared" si="16"/>
        <v>40024973.200000003</v>
      </c>
      <c r="M138" s="3">
        <f t="shared" si="17"/>
        <v>971531.90999999992</v>
      </c>
      <c r="N138" s="3">
        <f t="shared" si="18"/>
        <v>37215.629999999997</v>
      </c>
      <c r="O138" s="3">
        <f t="shared" si="19"/>
        <v>4513709.2814000007</v>
      </c>
      <c r="P138" s="3">
        <f t="shared" si="20"/>
        <v>5744720.9036000008</v>
      </c>
      <c r="Q138" s="3">
        <f t="shared" si="21"/>
        <v>1231011.6222000001</v>
      </c>
    </row>
    <row r="139" spans="1:17" ht="12.95" customHeight="1" x14ac:dyDescent="0.25">
      <c r="A139" s="2" t="s">
        <v>144</v>
      </c>
      <c r="B139" s="9">
        <v>2018</v>
      </c>
      <c r="C139" s="9">
        <v>7</v>
      </c>
      <c r="D139" s="10">
        <v>11</v>
      </c>
      <c r="E139" s="3">
        <v>3863899.4100000011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f t="shared" si="16"/>
        <v>3863899.4100000011</v>
      </c>
      <c r="M139" s="3">
        <f t="shared" si="17"/>
        <v>0</v>
      </c>
      <c r="N139" s="3">
        <f t="shared" si="18"/>
        <v>0</v>
      </c>
      <c r="O139" s="3">
        <f t="shared" si="19"/>
        <v>425028.93510000012</v>
      </c>
      <c r="P139" s="3">
        <f t="shared" si="20"/>
        <v>540945.91740000015</v>
      </c>
      <c r="Q139" s="3">
        <f t="shared" si="21"/>
        <v>115916.98230000003</v>
      </c>
    </row>
    <row r="140" spans="1:17" ht="12.95" customHeight="1" x14ac:dyDescent="0.25">
      <c r="A140" s="2" t="s">
        <v>145</v>
      </c>
      <c r="B140" s="9">
        <v>2018</v>
      </c>
      <c r="C140" s="9">
        <v>7</v>
      </c>
      <c r="D140" s="10">
        <v>11</v>
      </c>
      <c r="E140" s="3">
        <v>3554725.64</v>
      </c>
      <c r="F140" s="3">
        <v>0</v>
      </c>
      <c r="G140" s="3">
        <v>0</v>
      </c>
      <c r="H140" s="3">
        <v>0</v>
      </c>
      <c r="I140" s="3">
        <v>10692.8</v>
      </c>
      <c r="J140" s="3">
        <v>0</v>
      </c>
      <c r="K140" s="3">
        <v>0</v>
      </c>
      <c r="L140" s="3">
        <f t="shared" si="16"/>
        <v>3565418.44</v>
      </c>
      <c r="M140" s="3">
        <f t="shared" si="17"/>
        <v>0</v>
      </c>
      <c r="N140" s="3">
        <f t="shared" si="18"/>
        <v>0</v>
      </c>
      <c r="O140" s="3">
        <f t="shared" si="19"/>
        <v>392196.02840000001</v>
      </c>
      <c r="P140" s="3">
        <f t="shared" si="20"/>
        <v>499158.58160000003</v>
      </c>
      <c r="Q140" s="3">
        <f t="shared" si="21"/>
        <v>106962.55320000002</v>
      </c>
    </row>
    <row r="141" spans="1:17" ht="12.95" customHeight="1" x14ac:dyDescent="0.25">
      <c r="A141" s="2" t="s">
        <v>146</v>
      </c>
      <c r="B141" s="9">
        <v>2018</v>
      </c>
      <c r="C141" s="9">
        <v>6</v>
      </c>
      <c r="D141" s="10">
        <v>11</v>
      </c>
      <c r="E141" s="3">
        <v>8875631.2399999984</v>
      </c>
      <c r="F141" s="3">
        <v>0</v>
      </c>
      <c r="G141" s="3">
        <v>0</v>
      </c>
      <c r="H141" s="3">
        <v>76500.359999999986</v>
      </c>
      <c r="I141" s="3">
        <v>261367.13</v>
      </c>
      <c r="J141" s="3">
        <v>100663.4</v>
      </c>
      <c r="K141" s="3">
        <v>0</v>
      </c>
      <c r="L141" s="3">
        <f t="shared" si="16"/>
        <v>9213498.7299999986</v>
      </c>
      <c r="M141" s="3">
        <f t="shared" si="17"/>
        <v>100663.4</v>
      </c>
      <c r="N141" s="3">
        <f t="shared" si="18"/>
        <v>0</v>
      </c>
      <c r="O141" s="3">
        <f t="shared" si="19"/>
        <v>1024557.8342999999</v>
      </c>
      <c r="P141" s="3">
        <f t="shared" si="20"/>
        <v>1303982.6982</v>
      </c>
      <c r="Q141" s="3">
        <f t="shared" si="21"/>
        <v>279424.86390000011</v>
      </c>
    </row>
    <row r="142" spans="1:17" ht="12.95" customHeight="1" x14ac:dyDescent="0.25">
      <c r="A142" s="2" t="s">
        <v>147</v>
      </c>
      <c r="B142" s="9">
        <v>2018</v>
      </c>
      <c r="C142" s="9">
        <v>4</v>
      </c>
      <c r="D142" s="10">
        <v>11</v>
      </c>
      <c r="E142" s="3">
        <v>100358045.72</v>
      </c>
      <c r="F142" s="3">
        <v>250411.63</v>
      </c>
      <c r="G142" s="3">
        <v>0</v>
      </c>
      <c r="H142" s="3">
        <v>0</v>
      </c>
      <c r="I142" s="3">
        <v>0</v>
      </c>
      <c r="J142" s="3">
        <v>4296350.72</v>
      </c>
      <c r="K142" s="3">
        <v>412382.11</v>
      </c>
      <c r="L142" s="3">
        <f t="shared" si="16"/>
        <v>100358045.72</v>
      </c>
      <c r="M142" s="3">
        <f t="shared" si="17"/>
        <v>4546762.3499999996</v>
      </c>
      <c r="N142" s="3">
        <f t="shared" si="18"/>
        <v>412382.11</v>
      </c>
      <c r="O142" s="3">
        <f t="shared" si="19"/>
        <v>11584890.919799998</v>
      </c>
      <c r="P142" s="3">
        <f t="shared" si="20"/>
        <v>14744406.6252</v>
      </c>
      <c r="Q142" s="3">
        <f t="shared" si="21"/>
        <v>3159515.7054000013</v>
      </c>
    </row>
    <row r="143" spans="1:17" ht="12.95" customHeight="1" x14ac:dyDescent="0.25">
      <c r="A143" s="2" t="s">
        <v>148</v>
      </c>
      <c r="B143" s="9">
        <v>2018</v>
      </c>
      <c r="C143" s="9">
        <v>7</v>
      </c>
      <c r="D143" s="10">
        <v>11</v>
      </c>
      <c r="E143" s="3">
        <v>3303289.47</v>
      </c>
      <c r="F143" s="3">
        <v>0</v>
      </c>
      <c r="G143" s="3">
        <v>0</v>
      </c>
      <c r="H143" s="3">
        <v>0</v>
      </c>
      <c r="I143" s="3">
        <v>27435.55999999999</v>
      </c>
      <c r="J143" s="3">
        <v>0.04</v>
      </c>
      <c r="K143" s="3">
        <v>0</v>
      </c>
      <c r="L143" s="3">
        <f t="shared" si="16"/>
        <v>3330725.0300000003</v>
      </c>
      <c r="M143" s="3">
        <f t="shared" si="17"/>
        <v>0.04</v>
      </c>
      <c r="N143" s="3">
        <f t="shared" si="18"/>
        <v>0</v>
      </c>
      <c r="O143" s="3">
        <f t="shared" si="19"/>
        <v>366379.75770000002</v>
      </c>
      <c r="P143" s="3">
        <f t="shared" si="20"/>
        <v>466301.50980000006</v>
      </c>
      <c r="Q143" s="3">
        <f t="shared" si="21"/>
        <v>99921.752100000042</v>
      </c>
    </row>
    <row r="144" spans="1:17" ht="12.95" customHeight="1" x14ac:dyDescent="0.25">
      <c r="A144" s="2" t="s">
        <v>149</v>
      </c>
      <c r="B144" s="9">
        <v>2018</v>
      </c>
      <c r="C144" s="9">
        <v>7</v>
      </c>
      <c r="D144" s="10">
        <v>11</v>
      </c>
      <c r="E144" s="3">
        <v>6105408.8499999996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f t="shared" si="16"/>
        <v>6105408.8499999996</v>
      </c>
      <c r="M144" s="3">
        <f t="shared" si="17"/>
        <v>0</v>
      </c>
      <c r="N144" s="3">
        <f t="shared" si="18"/>
        <v>0</v>
      </c>
      <c r="O144" s="3">
        <f t="shared" si="19"/>
        <v>671594.97349999996</v>
      </c>
      <c r="P144" s="3">
        <f t="shared" si="20"/>
        <v>854757.23900000006</v>
      </c>
      <c r="Q144" s="3">
        <f t="shared" si="21"/>
        <v>183162.2655000001</v>
      </c>
    </row>
    <row r="145" spans="1:17" ht="12.95" customHeight="1" x14ac:dyDescent="0.25">
      <c r="A145" s="2" t="s">
        <v>150</v>
      </c>
      <c r="B145" s="9">
        <v>2018</v>
      </c>
      <c r="C145" s="9">
        <v>4</v>
      </c>
      <c r="D145" s="10">
        <v>11</v>
      </c>
      <c r="E145" s="3">
        <v>185924541.83000001</v>
      </c>
      <c r="F145" s="3">
        <v>0</v>
      </c>
      <c r="G145" s="3">
        <v>0</v>
      </c>
      <c r="H145" s="3">
        <v>0</v>
      </c>
      <c r="I145" s="3">
        <v>0</v>
      </c>
      <c r="J145" s="3">
        <v>10967105.32</v>
      </c>
      <c r="K145" s="3">
        <v>568597.44000000006</v>
      </c>
      <c r="L145" s="3">
        <f t="shared" si="16"/>
        <v>185924541.83000001</v>
      </c>
      <c r="M145" s="3">
        <f t="shared" si="17"/>
        <v>10967105.32</v>
      </c>
      <c r="N145" s="3">
        <f t="shared" si="18"/>
        <v>568597.44000000006</v>
      </c>
      <c r="O145" s="3">
        <f t="shared" si="19"/>
        <v>21720626.904899999</v>
      </c>
      <c r="P145" s="3">
        <f t="shared" si="20"/>
        <v>27644434.242600001</v>
      </c>
      <c r="Q145" s="3">
        <f t="shared" si="21"/>
        <v>5923807.3377000019</v>
      </c>
    </row>
    <row r="146" spans="1:17" ht="12.95" customHeight="1" x14ac:dyDescent="0.25">
      <c r="A146" s="2" t="s">
        <v>151</v>
      </c>
      <c r="B146" s="9">
        <v>2018</v>
      </c>
      <c r="C146" s="9">
        <v>7</v>
      </c>
      <c r="D146" s="10">
        <v>11.58</v>
      </c>
      <c r="E146" s="3">
        <v>11678770</v>
      </c>
      <c r="F146" s="3">
        <v>0</v>
      </c>
      <c r="G146" s="3">
        <v>0</v>
      </c>
      <c r="H146" s="3">
        <v>0</v>
      </c>
      <c r="I146" s="3">
        <v>480904.22</v>
      </c>
      <c r="J146" s="3">
        <v>150399.54999999999</v>
      </c>
      <c r="K146" s="3">
        <v>0</v>
      </c>
      <c r="L146" s="3">
        <f t="shared" si="16"/>
        <v>12159674.220000001</v>
      </c>
      <c r="M146" s="3">
        <f t="shared" si="17"/>
        <v>150399.54999999999</v>
      </c>
      <c r="N146" s="3">
        <f t="shared" si="18"/>
        <v>0</v>
      </c>
      <c r="O146" s="3">
        <f t="shared" si="19"/>
        <v>1425506.5425660003</v>
      </c>
      <c r="P146" s="3">
        <f t="shared" si="20"/>
        <v>1723410.3278000003</v>
      </c>
      <c r="Q146" s="3">
        <f t="shared" si="21"/>
        <v>297903.78523400007</v>
      </c>
    </row>
    <row r="147" spans="1:17" ht="12.95" customHeight="1" x14ac:dyDescent="0.25">
      <c r="A147" s="2" t="s">
        <v>152</v>
      </c>
      <c r="B147" s="9">
        <v>2018</v>
      </c>
      <c r="C147" s="9">
        <v>6</v>
      </c>
      <c r="D147" s="10">
        <v>11</v>
      </c>
      <c r="E147" s="3">
        <v>12060343.99</v>
      </c>
      <c r="F147" s="3">
        <v>0</v>
      </c>
      <c r="G147" s="3">
        <v>0</v>
      </c>
      <c r="H147" s="3">
        <v>0</v>
      </c>
      <c r="I147" s="3">
        <v>1367131.59</v>
      </c>
      <c r="J147" s="3">
        <v>0</v>
      </c>
      <c r="K147" s="3">
        <v>0</v>
      </c>
      <c r="L147" s="3">
        <f t="shared" si="16"/>
        <v>13427475.58</v>
      </c>
      <c r="M147" s="3">
        <f t="shared" si="17"/>
        <v>0</v>
      </c>
      <c r="N147" s="3">
        <f t="shared" si="18"/>
        <v>0</v>
      </c>
      <c r="O147" s="3">
        <f t="shared" si="19"/>
        <v>1477022.3138000001</v>
      </c>
      <c r="P147" s="3">
        <f t="shared" si="20"/>
        <v>1879846.5812000001</v>
      </c>
      <c r="Q147" s="3">
        <f t="shared" si="21"/>
        <v>402824.26740000001</v>
      </c>
    </row>
    <row r="148" spans="1:17" ht="12.95" customHeight="1" x14ac:dyDescent="0.25">
      <c r="A148" s="2" t="s">
        <v>153</v>
      </c>
      <c r="B148" s="9">
        <v>2018</v>
      </c>
      <c r="C148" s="9">
        <v>6</v>
      </c>
      <c r="D148" s="10">
        <v>11</v>
      </c>
      <c r="E148" s="3">
        <v>4702420.5199999996</v>
      </c>
      <c r="F148" s="3">
        <v>0</v>
      </c>
      <c r="G148" s="3">
        <v>0</v>
      </c>
      <c r="H148" s="3">
        <v>66720.28</v>
      </c>
      <c r="I148" s="3">
        <v>133588.85999999999</v>
      </c>
      <c r="J148" s="3">
        <v>34110.620000000003</v>
      </c>
      <c r="K148" s="3">
        <v>185376.08</v>
      </c>
      <c r="L148" s="3">
        <f t="shared" si="16"/>
        <v>4902729.66</v>
      </c>
      <c r="M148" s="3">
        <f t="shared" si="17"/>
        <v>34110.620000000003</v>
      </c>
      <c r="N148" s="3">
        <f t="shared" si="18"/>
        <v>185376.08</v>
      </c>
      <c r="O148" s="3">
        <f t="shared" si="19"/>
        <v>563443.79960000003</v>
      </c>
      <c r="P148" s="3">
        <f t="shared" si="20"/>
        <v>717110.29040000017</v>
      </c>
      <c r="Q148" s="3">
        <f t="shared" si="21"/>
        <v>153666.49080000015</v>
      </c>
    </row>
    <row r="149" spans="1:17" ht="12.95" customHeight="1" x14ac:dyDescent="0.25">
      <c r="A149" s="2" t="s">
        <v>154</v>
      </c>
      <c r="B149" s="9">
        <v>2018</v>
      </c>
      <c r="C149" s="9">
        <v>8</v>
      </c>
      <c r="D149" s="10">
        <v>11</v>
      </c>
      <c r="E149" s="3">
        <v>4968718.6100000003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f t="shared" si="16"/>
        <v>4968718.6100000003</v>
      </c>
      <c r="M149" s="3">
        <f t="shared" si="17"/>
        <v>0</v>
      </c>
      <c r="N149" s="3">
        <f t="shared" si="18"/>
        <v>0</v>
      </c>
      <c r="O149" s="3">
        <f t="shared" si="19"/>
        <v>546559.04710000008</v>
      </c>
      <c r="P149" s="3">
        <f t="shared" si="20"/>
        <v>695620.60540000012</v>
      </c>
      <c r="Q149" s="3">
        <f t="shared" si="21"/>
        <v>149061.55830000003</v>
      </c>
    </row>
    <row r="150" spans="1:17" ht="12.95" customHeight="1" x14ac:dyDescent="0.25">
      <c r="A150" s="2" t="s">
        <v>155</v>
      </c>
      <c r="B150" s="9">
        <v>2018</v>
      </c>
      <c r="C150" s="9">
        <v>7</v>
      </c>
      <c r="D150" s="10">
        <v>11</v>
      </c>
      <c r="E150" s="3">
        <v>5148472.8899999997</v>
      </c>
      <c r="F150" s="3">
        <v>0</v>
      </c>
      <c r="G150" s="3">
        <v>0</v>
      </c>
      <c r="H150" s="3">
        <v>0</v>
      </c>
      <c r="I150" s="3">
        <v>107323.36</v>
      </c>
      <c r="J150" s="3">
        <v>0</v>
      </c>
      <c r="K150" s="3">
        <v>0</v>
      </c>
      <c r="L150" s="3">
        <f t="shared" si="16"/>
        <v>5255796.25</v>
      </c>
      <c r="M150" s="3">
        <f t="shared" si="17"/>
        <v>0</v>
      </c>
      <c r="N150" s="3">
        <f t="shared" si="18"/>
        <v>0</v>
      </c>
      <c r="O150" s="3">
        <f t="shared" si="19"/>
        <v>578137.58750000002</v>
      </c>
      <c r="P150" s="3">
        <f t="shared" si="20"/>
        <v>735811.47500000009</v>
      </c>
      <c r="Q150" s="3">
        <f t="shared" si="21"/>
        <v>157673.88750000007</v>
      </c>
    </row>
    <row r="151" spans="1:17" ht="12.95" customHeight="1" x14ac:dyDescent="0.25">
      <c r="A151" s="2" t="s">
        <v>156</v>
      </c>
      <c r="B151" s="9">
        <v>2018</v>
      </c>
      <c r="C151" s="9">
        <v>7</v>
      </c>
      <c r="D151" s="10">
        <v>11</v>
      </c>
      <c r="E151" s="3">
        <v>4535922.0999999996</v>
      </c>
      <c r="F151" s="3">
        <v>0</v>
      </c>
      <c r="G151" s="3">
        <v>0</v>
      </c>
      <c r="H151" s="3">
        <v>0</v>
      </c>
      <c r="I151" s="3">
        <v>186056.55</v>
      </c>
      <c r="J151" s="3">
        <v>0</v>
      </c>
      <c r="K151" s="3">
        <v>0</v>
      </c>
      <c r="L151" s="3">
        <f t="shared" si="16"/>
        <v>4721978.6499999994</v>
      </c>
      <c r="M151" s="3">
        <f t="shared" si="17"/>
        <v>0</v>
      </c>
      <c r="N151" s="3">
        <f t="shared" si="18"/>
        <v>0</v>
      </c>
      <c r="O151" s="3">
        <f t="shared" si="19"/>
        <v>519417.65149999992</v>
      </c>
      <c r="P151" s="3">
        <f t="shared" si="20"/>
        <v>661077.01099999994</v>
      </c>
      <c r="Q151" s="3">
        <f t="shared" si="21"/>
        <v>141659.35950000002</v>
      </c>
    </row>
    <row r="152" spans="1:17" ht="12.95" customHeight="1" x14ac:dyDescent="0.25">
      <c r="A152" s="2" t="s">
        <v>157</v>
      </c>
      <c r="B152" s="9">
        <v>2018</v>
      </c>
      <c r="C152" s="9">
        <v>4</v>
      </c>
      <c r="D152" s="10">
        <v>11</v>
      </c>
      <c r="E152" s="3">
        <v>75925764.549999997</v>
      </c>
      <c r="F152" s="3">
        <v>0</v>
      </c>
      <c r="G152" s="3">
        <v>0</v>
      </c>
      <c r="H152" s="3">
        <v>285481.14</v>
      </c>
      <c r="I152" s="3">
        <v>0</v>
      </c>
      <c r="J152" s="3">
        <v>5854841.46</v>
      </c>
      <c r="K152" s="3">
        <v>815038.24000000022</v>
      </c>
      <c r="L152" s="3">
        <f t="shared" si="16"/>
        <v>76211245.689999998</v>
      </c>
      <c r="M152" s="3">
        <f t="shared" si="17"/>
        <v>5854841.46</v>
      </c>
      <c r="N152" s="3">
        <f t="shared" si="18"/>
        <v>815038.24000000022</v>
      </c>
      <c r="O152" s="3">
        <f t="shared" si="19"/>
        <v>9116923.7928999979</v>
      </c>
      <c r="P152" s="3">
        <f t="shared" si="20"/>
        <v>11603357.554599999</v>
      </c>
      <c r="Q152" s="3">
        <f t="shared" si="21"/>
        <v>2486433.7617000006</v>
      </c>
    </row>
    <row r="153" spans="1:17" ht="12.95" customHeight="1" x14ac:dyDescent="0.25">
      <c r="A153" s="2" t="s">
        <v>158</v>
      </c>
      <c r="B153" s="9">
        <v>2018</v>
      </c>
      <c r="C153" s="9">
        <v>6</v>
      </c>
      <c r="D153" s="10">
        <v>11</v>
      </c>
      <c r="E153" s="3">
        <v>8717182.0300000012</v>
      </c>
      <c r="F153" s="3">
        <v>0</v>
      </c>
      <c r="G153" s="3">
        <v>0</v>
      </c>
      <c r="H153" s="3">
        <v>0</v>
      </c>
      <c r="I153" s="3">
        <v>52574.55</v>
      </c>
      <c r="J153" s="3">
        <v>0</v>
      </c>
      <c r="K153" s="3">
        <v>0</v>
      </c>
      <c r="L153" s="3">
        <f t="shared" si="16"/>
        <v>8769756.5800000019</v>
      </c>
      <c r="M153" s="3">
        <f t="shared" si="17"/>
        <v>0</v>
      </c>
      <c r="N153" s="3">
        <f t="shared" si="18"/>
        <v>0</v>
      </c>
      <c r="O153" s="3">
        <f t="shared" si="19"/>
        <v>964673.22380000027</v>
      </c>
      <c r="P153" s="3">
        <f t="shared" si="20"/>
        <v>1227765.9212000004</v>
      </c>
      <c r="Q153" s="3">
        <f t="shared" si="21"/>
        <v>263092.69740000018</v>
      </c>
    </row>
    <row r="154" spans="1:17" ht="12.95" customHeight="1" x14ac:dyDescent="0.25">
      <c r="A154" s="2" t="s">
        <v>159</v>
      </c>
      <c r="B154" s="9">
        <v>2018</v>
      </c>
      <c r="C154" s="9">
        <v>8</v>
      </c>
      <c r="D154" s="10">
        <v>11</v>
      </c>
      <c r="E154" s="3">
        <v>4918774.1599999992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f t="shared" si="16"/>
        <v>4918774.1599999992</v>
      </c>
      <c r="M154" s="3">
        <f t="shared" si="17"/>
        <v>0</v>
      </c>
      <c r="N154" s="3">
        <f t="shared" si="18"/>
        <v>0</v>
      </c>
      <c r="O154" s="3">
        <f t="shared" si="19"/>
        <v>541065.15759999992</v>
      </c>
      <c r="P154" s="3">
        <f t="shared" si="20"/>
        <v>688628.3824</v>
      </c>
      <c r="Q154" s="3">
        <f t="shared" si="21"/>
        <v>147563.22480000008</v>
      </c>
    </row>
    <row r="155" spans="1:17" ht="12.95" customHeight="1" x14ac:dyDescent="0.25">
      <c r="A155" s="2" t="s">
        <v>160</v>
      </c>
      <c r="B155" s="9">
        <v>2018</v>
      </c>
      <c r="C155" s="9">
        <v>6</v>
      </c>
      <c r="D155" s="10">
        <v>11</v>
      </c>
      <c r="E155" s="3">
        <v>22061343.210000001</v>
      </c>
      <c r="F155" s="3">
        <v>0</v>
      </c>
      <c r="G155" s="3">
        <v>0</v>
      </c>
      <c r="H155" s="3">
        <v>111861.74</v>
      </c>
      <c r="I155" s="3">
        <v>0</v>
      </c>
      <c r="J155" s="3">
        <v>62814.869999999981</v>
      </c>
      <c r="K155" s="3">
        <v>0</v>
      </c>
      <c r="L155" s="3">
        <f t="shared" si="16"/>
        <v>22173204.949999999</v>
      </c>
      <c r="M155" s="3">
        <f t="shared" si="17"/>
        <v>62814.869999999981</v>
      </c>
      <c r="N155" s="3">
        <f t="shared" si="18"/>
        <v>0</v>
      </c>
      <c r="O155" s="3">
        <f t="shared" si="19"/>
        <v>2445962.1801999998</v>
      </c>
      <c r="P155" s="3">
        <f t="shared" si="20"/>
        <v>3113042.7748000002</v>
      </c>
      <c r="Q155" s="3">
        <f t="shared" si="21"/>
        <v>667080.59460000042</v>
      </c>
    </row>
    <row r="156" spans="1:17" ht="12.95" customHeight="1" x14ac:dyDescent="0.25">
      <c r="A156" s="2" t="s">
        <v>161</v>
      </c>
      <c r="B156" s="9">
        <v>2018</v>
      </c>
      <c r="C156" s="9">
        <v>5</v>
      </c>
      <c r="D156" s="10">
        <v>11</v>
      </c>
      <c r="E156" s="3">
        <v>36437134.959999993</v>
      </c>
      <c r="F156" s="3">
        <v>0</v>
      </c>
      <c r="G156" s="3">
        <v>0</v>
      </c>
      <c r="H156" s="3">
        <v>0</v>
      </c>
      <c r="I156" s="3">
        <v>0</v>
      </c>
      <c r="J156" s="3">
        <v>31399.68</v>
      </c>
      <c r="K156" s="3">
        <v>4604.34</v>
      </c>
      <c r="L156" s="3">
        <f t="shared" si="16"/>
        <v>36437134.959999993</v>
      </c>
      <c r="M156" s="3">
        <f t="shared" si="17"/>
        <v>31399.68</v>
      </c>
      <c r="N156" s="3">
        <f t="shared" si="18"/>
        <v>4604.34</v>
      </c>
      <c r="O156" s="3">
        <f t="shared" si="19"/>
        <v>4012045.2877999996</v>
      </c>
      <c r="P156" s="3">
        <f t="shared" si="20"/>
        <v>5106239.4572000001</v>
      </c>
      <c r="Q156" s="3">
        <f t="shared" si="21"/>
        <v>1094194.1694000005</v>
      </c>
    </row>
    <row r="157" spans="1:17" ht="12.95" customHeight="1" x14ac:dyDescent="0.25">
      <c r="A157" s="2" t="s">
        <v>162</v>
      </c>
      <c r="B157" s="9">
        <v>2018</v>
      </c>
      <c r="C157" s="9">
        <v>7</v>
      </c>
      <c r="D157" s="10">
        <v>11</v>
      </c>
      <c r="E157" s="3">
        <v>1345427.56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f t="shared" si="16"/>
        <v>1345427.56</v>
      </c>
      <c r="M157" s="3">
        <f t="shared" si="17"/>
        <v>0</v>
      </c>
      <c r="N157" s="3">
        <f t="shared" si="18"/>
        <v>0</v>
      </c>
      <c r="O157" s="3">
        <f t="shared" si="19"/>
        <v>147997.03160000002</v>
      </c>
      <c r="P157" s="3">
        <f t="shared" si="20"/>
        <v>188359.85840000003</v>
      </c>
      <c r="Q157" s="3">
        <f t="shared" si="21"/>
        <v>40362.82680000001</v>
      </c>
    </row>
    <row r="158" spans="1:17" ht="12.95" customHeight="1" x14ac:dyDescent="0.25">
      <c r="A158" s="2" t="s">
        <v>163</v>
      </c>
      <c r="B158" s="9">
        <v>2018</v>
      </c>
      <c r="C158" s="9">
        <v>4</v>
      </c>
      <c r="D158" s="10">
        <v>11</v>
      </c>
      <c r="E158" s="3">
        <v>55683496.359999999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f t="shared" si="16"/>
        <v>55683496.359999999</v>
      </c>
      <c r="M158" s="3">
        <f t="shared" si="17"/>
        <v>0</v>
      </c>
      <c r="N158" s="3">
        <f t="shared" si="18"/>
        <v>0</v>
      </c>
      <c r="O158" s="3">
        <f t="shared" si="19"/>
        <v>6125184.5996000003</v>
      </c>
      <c r="P158" s="3">
        <f t="shared" si="20"/>
        <v>7795689.4904000005</v>
      </c>
      <c r="Q158" s="3">
        <f t="shared" si="21"/>
        <v>1670504.8908000002</v>
      </c>
    </row>
    <row r="159" spans="1:17" ht="12.95" customHeight="1" x14ac:dyDescent="0.25">
      <c r="A159" s="2" t="s">
        <v>164</v>
      </c>
      <c r="B159" s="9">
        <v>2018</v>
      </c>
      <c r="C159" s="9">
        <v>7</v>
      </c>
      <c r="D159" s="10">
        <v>11</v>
      </c>
      <c r="E159" s="3">
        <v>2648897.13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f t="shared" si="16"/>
        <v>2648897.13</v>
      </c>
      <c r="M159" s="3">
        <f t="shared" si="17"/>
        <v>0</v>
      </c>
      <c r="N159" s="3">
        <f t="shared" si="18"/>
        <v>0</v>
      </c>
      <c r="O159" s="3">
        <f t="shared" si="19"/>
        <v>291378.68429999996</v>
      </c>
      <c r="P159" s="3">
        <f t="shared" si="20"/>
        <v>370845.59820000001</v>
      </c>
      <c r="Q159" s="3">
        <f t="shared" si="21"/>
        <v>79466.913900000043</v>
      </c>
    </row>
    <row r="160" spans="1:17" ht="12.95" customHeight="1" x14ac:dyDescent="0.25">
      <c r="A160" s="2" t="s">
        <v>165</v>
      </c>
      <c r="B160" s="9">
        <v>2018</v>
      </c>
      <c r="C160" s="9">
        <v>7</v>
      </c>
      <c r="D160" s="10">
        <v>11.8</v>
      </c>
      <c r="E160" s="3">
        <v>4287884.34</v>
      </c>
      <c r="F160" s="3">
        <v>0</v>
      </c>
      <c r="G160" s="3">
        <v>0</v>
      </c>
      <c r="H160" s="3">
        <v>0</v>
      </c>
      <c r="I160" s="3">
        <v>108721.87</v>
      </c>
      <c r="J160" s="3">
        <v>105.43</v>
      </c>
      <c r="K160" s="3">
        <v>0</v>
      </c>
      <c r="L160" s="3">
        <f t="shared" si="16"/>
        <v>4396606.21</v>
      </c>
      <c r="M160" s="3">
        <f t="shared" si="17"/>
        <v>105.43</v>
      </c>
      <c r="N160" s="3">
        <f t="shared" si="18"/>
        <v>0</v>
      </c>
      <c r="O160" s="3">
        <f t="shared" si="19"/>
        <v>518811.97352</v>
      </c>
      <c r="P160" s="3">
        <f t="shared" si="20"/>
        <v>615539.62959999999</v>
      </c>
      <c r="Q160" s="3">
        <f t="shared" si="21"/>
        <v>96727.656079999986</v>
      </c>
    </row>
    <row r="161" spans="1:17" ht="12.95" customHeight="1" x14ac:dyDescent="0.25">
      <c r="A161" s="2" t="s">
        <v>166</v>
      </c>
      <c r="B161" s="9">
        <v>2018</v>
      </c>
      <c r="C161" s="9">
        <v>3</v>
      </c>
      <c r="D161" s="10">
        <v>11</v>
      </c>
      <c r="E161" s="3">
        <v>111409891.38</v>
      </c>
      <c r="F161" s="3">
        <v>0</v>
      </c>
      <c r="G161" s="3">
        <v>0</v>
      </c>
      <c r="H161" s="3">
        <v>254923.3</v>
      </c>
      <c r="I161" s="3">
        <v>0</v>
      </c>
      <c r="J161" s="3">
        <v>0</v>
      </c>
      <c r="K161" s="3">
        <v>0</v>
      </c>
      <c r="L161" s="3">
        <f t="shared" si="16"/>
        <v>111664814.67999999</v>
      </c>
      <c r="M161" s="3">
        <f t="shared" si="17"/>
        <v>0</v>
      </c>
      <c r="N161" s="3">
        <f t="shared" si="18"/>
        <v>0</v>
      </c>
      <c r="O161" s="3">
        <f t="shared" si="19"/>
        <v>12283129.614799999</v>
      </c>
      <c r="P161" s="3">
        <f t="shared" si="20"/>
        <v>15633074.055200001</v>
      </c>
      <c r="Q161" s="3">
        <f t="shared" si="21"/>
        <v>3349944.4404000025</v>
      </c>
    </row>
    <row r="162" spans="1:17" ht="12.95" customHeight="1" x14ac:dyDescent="0.25">
      <c r="A162" s="2" t="s">
        <v>167</v>
      </c>
      <c r="B162" s="9">
        <v>2018</v>
      </c>
      <c r="C162" s="9">
        <v>5</v>
      </c>
      <c r="D162" s="10">
        <v>11</v>
      </c>
      <c r="E162" s="3">
        <v>22576806.079999998</v>
      </c>
      <c r="F162" s="3">
        <v>0</v>
      </c>
      <c r="G162" s="3">
        <v>0</v>
      </c>
      <c r="H162" s="3">
        <v>132893.91</v>
      </c>
      <c r="I162" s="3">
        <v>753369.67</v>
      </c>
      <c r="J162" s="3">
        <v>116103.01</v>
      </c>
      <c r="K162" s="3">
        <v>0</v>
      </c>
      <c r="L162" s="3">
        <f t="shared" si="16"/>
        <v>23463069.66</v>
      </c>
      <c r="M162" s="3">
        <f t="shared" si="17"/>
        <v>116103.01</v>
      </c>
      <c r="N162" s="3">
        <f t="shared" si="18"/>
        <v>0</v>
      </c>
      <c r="O162" s="3">
        <f t="shared" si="19"/>
        <v>2593708.9937</v>
      </c>
      <c r="P162" s="3">
        <f t="shared" si="20"/>
        <v>3301084.1738000005</v>
      </c>
      <c r="Q162" s="3">
        <f t="shared" si="21"/>
        <v>707375.18010000046</v>
      </c>
    </row>
    <row r="163" spans="1:17" ht="12.95" customHeight="1" x14ac:dyDescent="0.25">
      <c r="A163" s="2" t="s">
        <v>168</v>
      </c>
      <c r="B163" s="9">
        <v>2018</v>
      </c>
      <c r="C163" s="9">
        <v>7</v>
      </c>
      <c r="D163" s="10">
        <v>11</v>
      </c>
      <c r="E163" s="3">
        <v>6857944.9800000014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f t="shared" si="16"/>
        <v>6857944.9800000014</v>
      </c>
      <c r="M163" s="3">
        <f t="shared" si="17"/>
        <v>0</v>
      </c>
      <c r="N163" s="3">
        <f t="shared" si="18"/>
        <v>0</v>
      </c>
      <c r="O163" s="3">
        <f t="shared" si="19"/>
        <v>754373.9478000002</v>
      </c>
      <c r="P163" s="3">
        <f t="shared" si="20"/>
        <v>960112.29720000026</v>
      </c>
      <c r="Q163" s="3">
        <f t="shared" si="21"/>
        <v>205738.34940000006</v>
      </c>
    </row>
    <row r="164" spans="1:17" ht="12.95" customHeight="1" x14ac:dyDescent="0.25">
      <c r="A164" s="2" t="s">
        <v>169</v>
      </c>
      <c r="B164" s="9">
        <v>2018</v>
      </c>
      <c r="C164" s="9">
        <v>8</v>
      </c>
      <c r="D164" s="10">
        <v>11</v>
      </c>
      <c r="E164" s="3">
        <v>3385499.98</v>
      </c>
      <c r="F164" s="3">
        <v>0</v>
      </c>
      <c r="G164" s="3">
        <v>0</v>
      </c>
      <c r="H164" s="3">
        <v>20000</v>
      </c>
      <c r="I164" s="3">
        <v>0</v>
      </c>
      <c r="J164" s="3">
        <v>0</v>
      </c>
      <c r="K164" s="3">
        <v>0</v>
      </c>
      <c r="L164" s="3">
        <f t="shared" si="16"/>
        <v>3405499.98</v>
      </c>
      <c r="M164" s="3">
        <f t="shared" si="17"/>
        <v>0</v>
      </c>
      <c r="N164" s="3">
        <f t="shared" si="18"/>
        <v>0</v>
      </c>
      <c r="O164" s="3">
        <f t="shared" si="19"/>
        <v>374604.99780000001</v>
      </c>
      <c r="P164" s="3">
        <f t="shared" si="20"/>
        <v>476769.99720000004</v>
      </c>
      <c r="Q164" s="3">
        <f t="shared" si="21"/>
        <v>102164.99940000003</v>
      </c>
    </row>
    <row r="165" spans="1:17" ht="12.95" customHeight="1" x14ac:dyDescent="0.25">
      <c r="A165" s="2" t="s">
        <v>170</v>
      </c>
      <c r="B165" s="9">
        <v>2018</v>
      </c>
      <c r="C165" s="9">
        <v>5</v>
      </c>
      <c r="D165" s="10">
        <v>11</v>
      </c>
      <c r="E165" s="3">
        <v>22765379.460000001</v>
      </c>
      <c r="F165" s="3">
        <v>0</v>
      </c>
      <c r="G165" s="3">
        <v>0</v>
      </c>
      <c r="H165" s="3">
        <v>9156.8799999999992</v>
      </c>
      <c r="I165" s="3">
        <v>0</v>
      </c>
      <c r="J165" s="3">
        <v>0</v>
      </c>
      <c r="K165" s="3">
        <v>0</v>
      </c>
      <c r="L165" s="3">
        <f t="shared" si="16"/>
        <v>22774536.34</v>
      </c>
      <c r="M165" s="3">
        <f t="shared" si="17"/>
        <v>0</v>
      </c>
      <c r="N165" s="3">
        <f t="shared" si="18"/>
        <v>0</v>
      </c>
      <c r="O165" s="3">
        <f t="shared" si="19"/>
        <v>2505198.9974000002</v>
      </c>
      <c r="P165" s="3">
        <f t="shared" si="20"/>
        <v>3188435.0876000002</v>
      </c>
      <c r="Q165" s="3">
        <f t="shared" si="21"/>
        <v>683236.09019999998</v>
      </c>
    </row>
    <row r="166" spans="1:17" ht="12.95" customHeight="1" x14ac:dyDescent="0.25">
      <c r="A166" s="2" t="s">
        <v>171</v>
      </c>
      <c r="B166" s="9">
        <v>2018</v>
      </c>
      <c r="C166" s="9">
        <v>6</v>
      </c>
      <c r="D166" s="10">
        <v>11</v>
      </c>
      <c r="E166" s="3">
        <v>3928283.72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f t="shared" si="16"/>
        <v>3928283.72</v>
      </c>
      <c r="M166" s="3">
        <f t="shared" si="17"/>
        <v>0</v>
      </c>
      <c r="N166" s="3">
        <f t="shared" si="18"/>
        <v>0</v>
      </c>
      <c r="O166" s="3">
        <f t="shared" si="19"/>
        <v>432111.20920000004</v>
      </c>
      <c r="P166" s="3">
        <f t="shared" si="20"/>
        <v>549959.72080000013</v>
      </c>
      <c r="Q166" s="3">
        <f t="shared" si="21"/>
        <v>117848.51160000009</v>
      </c>
    </row>
    <row r="167" spans="1:17" ht="12.95" customHeight="1" x14ac:dyDescent="0.25">
      <c r="A167" s="2" t="s">
        <v>172</v>
      </c>
      <c r="B167" s="9">
        <v>2018</v>
      </c>
      <c r="C167" s="9">
        <v>6</v>
      </c>
      <c r="D167" s="10">
        <v>11</v>
      </c>
      <c r="E167" s="3">
        <v>15445058.890000001</v>
      </c>
      <c r="F167" s="3">
        <v>0</v>
      </c>
      <c r="G167" s="3">
        <v>0</v>
      </c>
      <c r="H167" s="3">
        <v>29485.45</v>
      </c>
      <c r="I167" s="3">
        <v>200938.35</v>
      </c>
      <c r="J167" s="3">
        <v>0</v>
      </c>
      <c r="K167" s="3">
        <v>0</v>
      </c>
      <c r="L167" s="3">
        <f t="shared" si="16"/>
        <v>15675482.689999999</v>
      </c>
      <c r="M167" s="3">
        <f t="shared" si="17"/>
        <v>0</v>
      </c>
      <c r="N167" s="3">
        <f t="shared" si="18"/>
        <v>0</v>
      </c>
      <c r="O167" s="3">
        <f t="shared" si="19"/>
        <v>1724303.0958999998</v>
      </c>
      <c r="P167" s="3">
        <f t="shared" si="20"/>
        <v>2194567.5766000003</v>
      </c>
      <c r="Q167" s="3">
        <f t="shared" si="21"/>
        <v>470264.48070000042</v>
      </c>
    </row>
    <row r="168" spans="1:17" ht="12.95" customHeight="1" x14ac:dyDescent="0.25">
      <c r="A168" s="2" t="s">
        <v>173</v>
      </c>
      <c r="B168" s="9">
        <v>2018</v>
      </c>
      <c r="C168" s="9">
        <v>8</v>
      </c>
      <c r="D168" s="10">
        <v>11</v>
      </c>
      <c r="E168" s="3">
        <v>2040334.56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f t="shared" si="16"/>
        <v>2040334.56</v>
      </c>
      <c r="M168" s="3">
        <f t="shared" si="17"/>
        <v>0</v>
      </c>
      <c r="N168" s="3">
        <f t="shared" si="18"/>
        <v>0</v>
      </c>
      <c r="O168" s="3">
        <f t="shared" si="19"/>
        <v>224436.80160000001</v>
      </c>
      <c r="P168" s="3">
        <f t="shared" si="20"/>
        <v>285646.83840000001</v>
      </c>
      <c r="Q168" s="3">
        <f t="shared" si="21"/>
        <v>61210.036800000002</v>
      </c>
    </row>
    <row r="169" spans="1:17" ht="12.95" customHeight="1" x14ac:dyDescent="0.25">
      <c r="A169" s="2" t="s">
        <v>174</v>
      </c>
      <c r="B169" s="9">
        <v>2018</v>
      </c>
      <c r="C169" s="9">
        <v>7</v>
      </c>
      <c r="D169" s="10">
        <v>11</v>
      </c>
      <c r="E169" s="3">
        <v>4211197.43</v>
      </c>
      <c r="F169" s="3">
        <v>0</v>
      </c>
      <c r="G169" s="3">
        <v>0</v>
      </c>
      <c r="H169" s="3">
        <v>0</v>
      </c>
      <c r="I169" s="3">
        <v>476771.28</v>
      </c>
      <c r="J169" s="3">
        <v>0</v>
      </c>
      <c r="K169" s="3">
        <v>0</v>
      </c>
      <c r="L169" s="3">
        <f t="shared" si="16"/>
        <v>4687968.71</v>
      </c>
      <c r="M169" s="3">
        <f t="shared" si="17"/>
        <v>0</v>
      </c>
      <c r="N169" s="3">
        <f t="shared" si="18"/>
        <v>0</v>
      </c>
      <c r="O169" s="3">
        <f t="shared" si="19"/>
        <v>515676.55810000002</v>
      </c>
      <c r="P169" s="3">
        <f t="shared" si="20"/>
        <v>656315.61940000008</v>
      </c>
      <c r="Q169" s="3">
        <f t="shared" si="21"/>
        <v>140639.06130000006</v>
      </c>
    </row>
    <row r="170" spans="1:17" ht="12.95" customHeight="1" x14ac:dyDescent="0.25">
      <c r="A170" s="2" t="s">
        <v>175</v>
      </c>
      <c r="B170" s="9">
        <v>2018</v>
      </c>
      <c r="C170" s="9">
        <v>3</v>
      </c>
      <c r="D170" s="10">
        <v>11</v>
      </c>
      <c r="E170" s="3">
        <v>581866687.51999998</v>
      </c>
      <c r="F170" s="3">
        <v>0</v>
      </c>
      <c r="G170" s="3">
        <v>0</v>
      </c>
      <c r="H170" s="3">
        <v>2241863.36</v>
      </c>
      <c r="I170" s="3">
        <v>11355671.949999999</v>
      </c>
      <c r="J170" s="3">
        <v>13840703.560000001</v>
      </c>
      <c r="K170" s="3">
        <v>391158.66</v>
      </c>
      <c r="L170" s="3">
        <f t="shared" si="16"/>
        <v>595464222.83000004</v>
      </c>
      <c r="M170" s="3">
        <f t="shared" si="17"/>
        <v>13840703.560000001</v>
      </c>
      <c r="N170" s="3">
        <f t="shared" si="18"/>
        <v>391158.66</v>
      </c>
      <c r="O170" s="3">
        <f t="shared" si="19"/>
        <v>67066569.355499998</v>
      </c>
      <c r="P170" s="3">
        <f t="shared" si="20"/>
        <v>85357451.907000005</v>
      </c>
      <c r="Q170" s="3">
        <f t="shared" si="21"/>
        <v>18290882.551500008</v>
      </c>
    </row>
    <row r="171" spans="1:17" ht="12.95" customHeight="1" x14ac:dyDescent="0.25">
      <c r="A171" s="2" t="s">
        <v>176</v>
      </c>
      <c r="B171" s="9">
        <v>2018</v>
      </c>
      <c r="C171" s="9">
        <v>8</v>
      </c>
      <c r="D171" s="10">
        <v>11</v>
      </c>
      <c r="E171" s="3">
        <v>25519791.68</v>
      </c>
      <c r="F171" s="3">
        <v>0</v>
      </c>
      <c r="G171" s="3">
        <v>0</v>
      </c>
      <c r="H171" s="3">
        <v>86691.72</v>
      </c>
      <c r="I171" s="3">
        <v>433070.17</v>
      </c>
      <c r="J171" s="3">
        <v>0</v>
      </c>
      <c r="K171" s="3">
        <v>0</v>
      </c>
      <c r="L171" s="3">
        <f t="shared" si="16"/>
        <v>26039553.57</v>
      </c>
      <c r="M171" s="3">
        <f t="shared" si="17"/>
        <v>0</v>
      </c>
      <c r="N171" s="3">
        <f t="shared" si="18"/>
        <v>0</v>
      </c>
      <c r="O171" s="3">
        <f t="shared" si="19"/>
        <v>2864350.8927000002</v>
      </c>
      <c r="P171" s="3">
        <f t="shared" si="20"/>
        <v>3645537.4998000003</v>
      </c>
      <c r="Q171" s="3">
        <f t="shared" si="21"/>
        <v>781186.60710000014</v>
      </c>
    </row>
    <row r="172" spans="1:17" ht="12.95" customHeight="1" x14ac:dyDescent="0.25">
      <c r="A172" s="2" t="s">
        <v>177</v>
      </c>
      <c r="B172" s="9">
        <v>2018</v>
      </c>
      <c r="C172" s="9">
        <v>3</v>
      </c>
      <c r="D172" s="10">
        <v>11</v>
      </c>
      <c r="E172" s="3">
        <v>304017157.63999999</v>
      </c>
      <c r="F172" s="3">
        <v>0</v>
      </c>
      <c r="G172" s="3">
        <v>0</v>
      </c>
      <c r="H172" s="3">
        <v>1979590.61</v>
      </c>
      <c r="I172" s="3">
        <v>2486710.2999999998</v>
      </c>
      <c r="J172" s="3">
        <v>30638679.260000002</v>
      </c>
      <c r="K172" s="3">
        <v>1012253.66</v>
      </c>
      <c r="L172" s="3">
        <f t="shared" si="16"/>
        <v>308483458.55000001</v>
      </c>
      <c r="M172" s="3">
        <f t="shared" si="17"/>
        <v>30638679.260000002</v>
      </c>
      <c r="N172" s="3">
        <f t="shared" si="18"/>
        <v>1012253.66</v>
      </c>
      <c r="O172" s="3">
        <f t="shared" si="19"/>
        <v>37414783.061700001</v>
      </c>
      <c r="P172" s="3">
        <f t="shared" si="20"/>
        <v>47618814.805800006</v>
      </c>
      <c r="Q172" s="3">
        <f t="shared" si="21"/>
        <v>10204031.744100004</v>
      </c>
    </row>
    <row r="173" spans="1:17" ht="12.95" customHeight="1" x14ac:dyDescent="0.25">
      <c r="A173" s="2" t="s">
        <v>178</v>
      </c>
      <c r="B173" s="9">
        <v>2018</v>
      </c>
      <c r="C173" s="9">
        <v>5</v>
      </c>
      <c r="D173" s="10">
        <v>11</v>
      </c>
      <c r="E173" s="3">
        <v>39466943.159999996</v>
      </c>
      <c r="F173" s="3">
        <v>0</v>
      </c>
      <c r="G173" s="3">
        <v>0</v>
      </c>
      <c r="H173" s="3">
        <v>59537.5</v>
      </c>
      <c r="I173" s="3">
        <v>256107.36999999991</v>
      </c>
      <c r="J173" s="3">
        <v>38160.99</v>
      </c>
      <c r="K173" s="3">
        <v>0</v>
      </c>
      <c r="L173" s="3">
        <f t="shared" si="16"/>
        <v>39782588.029999994</v>
      </c>
      <c r="M173" s="3">
        <f t="shared" si="17"/>
        <v>38160.99</v>
      </c>
      <c r="N173" s="3">
        <f t="shared" si="18"/>
        <v>0</v>
      </c>
      <c r="O173" s="3">
        <f t="shared" si="19"/>
        <v>4380282.3921999997</v>
      </c>
      <c r="P173" s="3">
        <f t="shared" si="20"/>
        <v>5574904.8628000002</v>
      </c>
      <c r="Q173" s="3">
        <f t="shared" si="21"/>
        <v>1194622.4706000006</v>
      </c>
    </row>
    <row r="174" spans="1:17" ht="12.95" customHeight="1" x14ac:dyDescent="0.25">
      <c r="A174" s="2" t="s">
        <v>179</v>
      </c>
      <c r="B174" s="9">
        <v>2018</v>
      </c>
      <c r="C174" s="9">
        <v>6</v>
      </c>
      <c r="D174" s="10">
        <v>11</v>
      </c>
      <c r="E174" s="3">
        <v>20057215.370000001</v>
      </c>
      <c r="F174" s="3">
        <v>0</v>
      </c>
      <c r="G174" s="3">
        <v>0</v>
      </c>
      <c r="H174" s="3">
        <v>38517.25</v>
      </c>
      <c r="I174" s="3">
        <v>0</v>
      </c>
      <c r="J174" s="3">
        <v>0</v>
      </c>
      <c r="K174" s="3">
        <v>0</v>
      </c>
      <c r="L174" s="3">
        <f t="shared" si="16"/>
        <v>20095732.620000001</v>
      </c>
      <c r="M174" s="3">
        <f t="shared" si="17"/>
        <v>0</v>
      </c>
      <c r="N174" s="3">
        <f t="shared" si="18"/>
        <v>0</v>
      </c>
      <c r="O174" s="3">
        <f t="shared" si="19"/>
        <v>2210530.5882000001</v>
      </c>
      <c r="P174" s="3">
        <f t="shared" si="20"/>
        <v>2813402.5668000006</v>
      </c>
      <c r="Q174" s="3">
        <f t="shared" si="21"/>
        <v>602871.9786000005</v>
      </c>
    </row>
    <row r="175" spans="1:17" ht="12.95" customHeight="1" x14ac:dyDescent="0.25">
      <c r="A175" s="2" t="s">
        <v>180</v>
      </c>
      <c r="B175" s="9">
        <v>2018</v>
      </c>
      <c r="C175" s="9">
        <v>6</v>
      </c>
      <c r="D175" s="10">
        <v>11</v>
      </c>
      <c r="E175" s="3">
        <v>11514457.109999999</v>
      </c>
      <c r="F175" s="3">
        <v>0</v>
      </c>
      <c r="G175" s="3">
        <v>0</v>
      </c>
      <c r="H175" s="3">
        <v>74902.59</v>
      </c>
      <c r="I175" s="3">
        <v>0</v>
      </c>
      <c r="J175" s="3">
        <v>119531.98</v>
      </c>
      <c r="K175" s="3">
        <v>0</v>
      </c>
      <c r="L175" s="3">
        <f t="shared" si="16"/>
        <v>11589359.699999999</v>
      </c>
      <c r="M175" s="3">
        <f t="shared" si="17"/>
        <v>119531.98</v>
      </c>
      <c r="N175" s="3">
        <f t="shared" si="18"/>
        <v>0</v>
      </c>
      <c r="O175" s="3">
        <f t="shared" si="19"/>
        <v>1287978.0848000001</v>
      </c>
      <c r="P175" s="3">
        <f t="shared" si="20"/>
        <v>1639244.8352000001</v>
      </c>
      <c r="Q175" s="3">
        <f t="shared" si="21"/>
        <v>351266.75040000002</v>
      </c>
    </row>
    <row r="176" spans="1:17" ht="12.95" customHeight="1" x14ac:dyDescent="0.25">
      <c r="A176" s="2" t="s">
        <v>181</v>
      </c>
      <c r="B176" s="9">
        <v>2018</v>
      </c>
      <c r="C176" s="9">
        <v>2</v>
      </c>
      <c r="D176" s="10">
        <v>11</v>
      </c>
      <c r="E176" s="3">
        <v>209630122</v>
      </c>
      <c r="F176" s="3">
        <v>0</v>
      </c>
      <c r="G176" s="3">
        <v>0</v>
      </c>
      <c r="H176" s="3">
        <v>973675.64</v>
      </c>
      <c r="I176" s="3">
        <v>0</v>
      </c>
      <c r="J176" s="3">
        <v>6656971.3699999992</v>
      </c>
      <c r="K176" s="3">
        <v>1768673.18</v>
      </c>
      <c r="L176" s="3">
        <f t="shared" si="16"/>
        <v>210603797.63999999</v>
      </c>
      <c r="M176" s="3">
        <f t="shared" si="17"/>
        <v>6656971.3699999992</v>
      </c>
      <c r="N176" s="3">
        <f t="shared" si="18"/>
        <v>1768673.18</v>
      </c>
      <c r="O176" s="3">
        <f t="shared" si="19"/>
        <v>24093238.640900001</v>
      </c>
      <c r="P176" s="3">
        <f t="shared" si="20"/>
        <v>30664121.906600002</v>
      </c>
      <c r="Q176" s="3">
        <f t="shared" si="21"/>
        <v>6570883.2657000013</v>
      </c>
    </row>
    <row r="177" spans="1:17" ht="12.95" customHeight="1" x14ac:dyDescent="0.25">
      <c r="A177" s="2" t="s">
        <v>182</v>
      </c>
      <c r="B177" s="9">
        <v>2018</v>
      </c>
      <c r="C177" s="9">
        <v>7</v>
      </c>
      <c r="D177" s="10">
        <v>11</v>
      </c>
      <c r="E177" s="3">
        <v>7180691.0299999993</v>
      </c>
      <c r="F177" s="3">
        <v>0</v>
      </c>
      <c r="G177" s="3">
        <v>0</v>
      </c>
      <c r="H177" s="3">
        <v>0</v>
      </c>
      <c r="I177" s="3">
        <v>77106.050000000017</v>
      </c>
      <c r="J177" s="3">
        <v>0</v>
      </c>
      <c r="K177" s="3">
        <v>0</v>
      </c>
      <c r="L177" s="3">
        <f t="shared" si="16"/>
        <v>7257797.0799999991</v>
      </c>
      <c r="M177" s="3">
        <f t="shared" si="17"/>
        <v>0</v>
      </c>
      <c r="N177" s="3">
        <f t="shared" si="18"/>
        <v>0</v>
      </c>
      <c r="O177" s="3">
        <f t="shared" si="19"/>
        <v>798357.67879999988</v>
      </c>
      <c r="P177" s="3">
        <f t="shared" si="20"/>
        <v>1016091.5912</v>
      </c>
      <c r="Q177" s="3">
        <f t="shared" si="21"/>
        <v>217733.91240000015</v>
      </c>
    </row>
    <row r="178" spans="1:17" ht="12.95" customHeight="1" x14ac:dyDescent="0.25">
      <c r="A178" s="2" t="s">
        <v>183</v>
      </c>
      <c r="B178" s="9">
        <v>2018</v>
      </c>
      <c r="C178" s="9">
        <v>3</v>
      </c>
      <c r="D178" s="10">
        <v>11</v>
      </c>
      <c r="E178" s="3">
        <v>80779485.329999998</v>
      </c>
      <c r="F178" s="3">
        <v>0</v>
      </c>
      <c r="G178" s="3">
        <v>0</v>
      </c>
      <c r="H178" s="3">
        <v>0</v>
      </c>
      <c r="I178" s="3">
        <v>0</v>
      </c>
      <c r="J178" s="3">
        <v>970591.73</v>
      </c>
      <c r="K178" s="3">
        <v>215033.73</v>
      </c>
      <c r="L178" s="3">
        <f t="shared" si="16"/>
        <v>80779485.329999998</v>
      </c>
      <c r="M178" s="3">
        <f t="shared" si="17"/>
        <v>970591.73</v>
      </c>
      <c r="N178" s="3">
        <f t="shared" si="18"/>
        <v>215033.73</v>
      </c>
      <c r="O178" s="3">
        <f t="shared" si="19"/>
        <v>9016162.186900001</v>
      </c>
      <c r="P178" s="3">
        <f t="shared" si="20"/>
        <v>11475115.510600002</v>
      </c>
      <c r="Q178" s="3">
        <f t="shared" si="21"/>
        <v>2458953.3237000015</v>
      </c>
    </row>
    <row r="179" spans="1:17" ht="12.95" customHeight="1" x14ac:dyDescent="0.25">
      <c r="A179" s="2" t="s">
        <v>184</v>
      </c>
      <c r="B179" s="9">
        <v>2018</v>
      </c>
      <c r="C179" s="9">
        <v>8</v>
      </c>
      <c r="D179" s="10">
        <v>11</v>
      </c>
      <c r="E179" s="3">
        <v>2087674.11</v>
      </c>
      <c r="F179" s="3">
        <v>0</v>
      </c>
      <c r="G179" s="3">
        <v>0</v>
      </c>
      <c r="H179" s="3">
        <v>0</v>
      </c>
      <c r="I179" s="3">
        <v>63494.909999999989</v>
      </c>
      <c r="J179" s="3">
        <v>0</v>
      </c>
      <c r="K179" s="3">
        <v>0</v>
      </c>
      <c r="L179" s="3">
        <f t="shared" si="16"/>
        <v>2151169.02</v>
      </c>
      <c r="M179" s="3">
        <f t="shared" si="17"/>
        <v>0</v>
      </c>
      <c r="N179" s="3">
        <f t="shared" si="18"/>
        <v>0</v>
      </c>
      <c r="O179" s="3">
        <f t="shared" si="19"/>
        <v>236628.59220000001</v>
      </c>
      <c r="P179" s="3">
        <f t="shared" si="20"/>
        <v>301163.66280000005</v>
      </c>
      <c r="Q179" s="3">
        <f t="shared" si="21"/>
        <v>64535.070600000035</v>
      </c>
    </row>
    <row r="180" spans="1:17" ht="12.95" customHeight="1" x14ac:dyDescent="0.25">
      <c r="A180" s="2" t="s">
        <v>185</v>
      </c>
      <c r="B180" s="9">
        <v>2018</v>
      </c>
      <c r="C180" s="9">
        <v>2</v>
      </c>
      <c r="D180" s="10">
        <v>11</v>
      </c>
      <c r="E180" s="3">
        <v>1835884381.8900001</v>
      </c>
      <c r="F180" s="3">
        <v>6467955.1599999992</v>
      </c>
      <c r="G180" s="3">
        <v>0</v>
      </c>
      <c r="H180" s="3">
        <v>0</v>
      </c>
      <c r="I180" s="3">
        <v>0</v>
      </c>
      <c r="J180" s="3">
        <v>196614190.36000001</v>
      </c>
      <c r="K180" s="3">
        <v>32182370.550000001</v>
      </c>
      <c r="L180" s="3">
        <f t="shared" si="16"/>
        <v>1835884381.8900001</v>
      </c>
      <c r="M180" s="3">
        <f t="shared" si="17"/>
        <v>203082145.52000001</v>
      </c>
      <c r="N180" s="3">
        <f t="shared" si="18"/>
        <v>32182370.550000001</v>
      </c>
      <c r="O180" s="3">
        <f t="shared" si="19"/>
        <v>227826378.77560002</v>
      </c>
      <c r="P180" s="3">
        <f t="shared" si="20"/>
        <v>289960845.71440005</v>
      </c>
      <c r="Q180" s="3">
        <f t="shared" si="21"/>
        <v>62134466.938800037</v>
      </c>
    </row>
    <row r="181" spans="1:17" ht="12.95" customHeight="1" x14ac:dyDescent="0.25">
      <c r="A181" s="2" t="s">
        <v>186</v>
      </c>
      <c r="B181" s="9">
        <v>2018</v>
      </c>
      <c r="C181" s="9">
        <v>8</v>
      </c>
      <c r="D181" s="10">
        <v>11</v>
      </c>
      <c r="E181" s="3">
        <v>9274268.5199999996</v>
      </c>
      <c r="F181" s="3">
        <v>0</v>
      </c>
      <c r="G181" s="3">
        <v>0</v>
      </c>
      <c r="H181" s="3">
        <v>18662.88</v>
      </c>
      <c r="I181" s="3">
        <v>42301.74</v>
      </c>
      <c r="J181" s="3">
        <v>0</v>
      </c>
      <c r="K181" s="3">
        <v>0</v>
      </c>
      <c r="L181" s="3">
        <f t="shared" si="16"/>
        <v>9335233.1400000006</v>
      </c>
      <c r="M181" s="3">
        <f t="shared" si="17"/>
        <v>0</v>
      </c>
      <c r="N181" s="3">
        <f t="shared" si="18"/>
        <v>0</v>
      </c>
      <c r="O181" s="3">
        <f t="shared" si="19"/>
        <v>1026875.6454</v>
      </c>
      <c r="P181" s="3">
        <f t="shared" si="20"/>
        <v>1306932.6396000001</v>
      </c>
      <c r="Q181" s="3">
        <f t="shared" si="21"/>
        <v>280056.99420000007</v>
      </c>
    </row>
    <row r="182" spans="1:17" ht="12.95" customHeight="1" x14ac:dyDescent="0.25">
      <c r="A182" s="2" t="s">
        <v>187</v>
      </c>
      <c r="B182" s="9">
        <v>2018</v>
      </c>
      <c r="C182" s="9">
        <v>4</v>
      </c>
      <c r="D182" s="10">
        <v>11</v>
      </c>
      <c r="E182" s="3">
        <v>99180401.549999997</v>
      </c>
      <c r="F182" s="3">
        <v>0</v>
      </c>
      <c r="G182" s="3">
        <v>0</v>
      </c>
      <c r="H182" s="3">
        <v>0</v>
      </c>
      <c r="I182" s="3">
        <v>566170.59</v>
      </c>
      <c r="J182" s="3">
        <v>3936124.84</v>
      </c>
      <c r="K182" s="3">
        <v>282359.69</v>
      </c>
      <c r="L182" s="3">
        <f t="shared" si="16"/>
        <v>99746572.140000001</v>
      </c>
      <c r="M182" s="3">
        <f t="shared" si="17"/>
        <v>3936124.84</v>
      </c>
      <c r="N182" s="3">
        <f t="shared" si="18"/>
        <v>282359.69</v>
      </c>
      <c r="O182" s="3">
        <f t="shared" si="19"/>
        <v>11436156.2337</v>
      </c>
      <c r="P182" s="3">
        <f t="shared" si="20"/>
        <v>14555107.933800003</v>
      </c>
      <c r="Q182" s="3">
        <f t="shared" si="21"/>
        <v>3118951.7001000028</v>
      </c>
    </row>
    <row r="183" spans="1:17" ht="12.95" customHeight="1" x14ac:dyDescent="0.25">
      <c r="A183" s="2" t="s">
        <v>188</v>
      </c>
      <c r="B183" s="9">
        <v>2018</v>
      </c>
      <c r="C183" s="9">
        <v>5</v>
      </c>
      <c r="D183" s="10">
        <v>11</v>
      </c>
      <c r="E183" s="3">
        <v>98716086.989999995</v>
      </c>
      <c r="F183" s="3">
        <v>0</v>
      </c>
      <c r="G183" s="3">
        <v>0</v>
      </c>
      <c r="H183" s="3">
        <v>736468.43</v>
      </c>
      <c r="I183" s="3">
        <v>0</v>
      </c>
      <c r="J183" s="3">
        <v>2506784.1</v>
      </c>
      <c r="K183" s="3">
        <v>148266.17000000001</v>
      </c>
      <c r="L183" s="3">
        <f t="shared" si="16"/>
        <v>99452555.420000002</v>
      </c>
      <c r="M183" s="3">
        <f t="shared" si="17"/>
        <v>2506784.1</v>
      </c>
      <c r="N183" s="3">
        <f t="shared" si="18"/>
        <v>148266.17000000001</v>
      </c>
      <c r="O183" s="3">
        <f t="shared" si="19"/>
        <v>11231836.6259</v>
      </c>
      <c r="P183" s="3">
        <f t="shared" si="20"/>
        <v>14295064.796600001</v>
      </c>
      <c r="Q183" s="3">
        <f t="shared" si="21"/>
        <v>3063228.1707000006</v>
      </c>
    </row>
    <row r="184" spans="1:17" ht="12.95" customHeight="1" x14ac:dyDescent="0.25">
      <c r="A184" s="2" t="s">
        <v>189</v>
      </c>
      <c r="B184" s="9">
        <v>2018</v>
      </c>
      <c r="C184" s="9">
        <v>7</v>
      </c>
      <c r="D184" s="10">
        <v>11</v>
      </c>
      <c r="E184" s="3">
        <v>4134366.46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f t="shared" si="16"/>
        <v>4134366.46</v>
      </c>
      <c r="M184" s="3">
        <f t="shared" si="17"/>
        <v>0</v>
      </c>
      <c r="N184" s="3">
        <f t="shared" si="18"/>
        <v>0</v>
      </c>
      <c r="O184" s="3">
        <f t="shared" si="19"/>
        <v>454780.31060000003</v>
      </c>
      <c r="P184" s="3">
        <f t="shared" si="20"/>
        <v>578811.30440000002</v>
      </c>
      <c r="Q184" s="3">
        <f t="shared" si="21"/>
        <v>124030.9938</v>
      </c>
    </row>
    <row r="185" spans="1:17" ht="12.95" customHeight="1" x14ac:dyDescent="0.25">
      <c r="A185" s="2" t="s">
        <v>190</v>
      </c>
      <c r="B185" s="9">
        <v>2018</v>
      </c>
      <c r="C185" s="9">
        <v>6</v>
      </c>
      <c r="D185" s="10">
        <v>11</v>
      </c>
      <c r="E185" s="3">
        <v>4860710.2300000004</v>
      </c>
      <c r="F185" s="3">
        <v>0</v>
      </c>
      <c r="G185" s="3">
        <v>0</v>
      </c>
      <c r="H185" s="3">
        <v>0.11</v>
      </c>
      <c r="I185" s="3">
        <v>0</v>
      </c>
      <c r="J185" s="3">
        <v>0</v>
      </c>
      <c r="K185" s="3">
        <v>0</v>
      </c>
      <c r="L185" s="3">
        <f t="shared" si="16"/>
        <v>4860710.3400000008</v>
      </c>
      <c r="M185" s="3">
        <f t="shared" si="17"/>
        <v>0</v>
      </c>
      <c r="N185" s="3">
        <f t="shared" si="18"/>
        <v>0</v>
      </c>
      <c r="O185" s="3">
        <f t="shared" si="19"/>
        <v>534678.13740000012</v>
      </c>
      <c r="P185" s="3">
        <f t="shared" si="20"/>
        <v>680499.44760000019</v>
      </c>
      <c r="Q185" s="3">
        <f t="shared" si="21"/>
        <v>145821.31020000007</v>
      </c>
    </row>
    <row r="186" spans="1:17" ht="12.95" customHeight="1" x14ac:dyDescent="0.25">
      <c r="A186" s="2" t="s">
        <v>191</v>
      </c>
      <c r="B186" s="9">
        <v>2018</v>
      </c>
      <c r="C186" s="9">
        <v>6</v>
      </c>
      <c r="D186" s="10">
        <v>13</v>
      </c>
      <c r="E186" s="3">
        <v>8906126.8899999987</v>
      </c>
      <c r="F186" s="3">
        <v>0</v>
      </c>
      <c r="G186" s="3">
        <v>0</v>
      </c>
      <c r="H186" s="3">
        <v>12402</v>
      </c>
      <c r="I186" s="3">
        <v>205461.98</v>
      </c>
      <c r="J186" s="3">
        <v>0</v>
      </c>
      <c r="K186" s="3">
        <v>0</v>
      </c>
      <c r="L186" s="3">
        <f t="shared" si="16"/>
        <v>9123990.8699999992</v>
      </c>
      <c r="M186" s="3">
        <f t="shared" si="17"/>
        <v>0</v>
      </c>
      <c r="N186" s="3">
        <f t="shared" si="18"/>
        <v>0</v>
      </c>
      <c r="O186" s="3">
        <f t="shared" si="19"/>
        <v>1186118.8130999999</v>
      </c>
      <c r="P186" s="3">
        <f t="shared" si="20"/>
        <v>1277358.7217999999</v>
      </c>
      <c r="Q186" s="3">
        <f t="shared" si="21"/>
        <v>91239.908700000029</v>
      </c>
    </row>
    <row r="187" spans="1:17" ht="12.95" customHeight="1" x14ac:dyDescent="0.25">
      <c r="A187" s="2" t="s">
        <v>192</v>
      </c>
      <c r="B187" s="9">
        <v>2018</v>
      </c>
      <c r="C187" s="9">
        <v>3</v>
      </c>
      <c r="D187" s="10">
        <v>11</v>
      </c>
      <c r="E187" s="3">
        <v>390604769.20999998</v>
      </c>
      <c r="F187" s="3">
        <v>1829730.27</v>
      </c>
      <c r="G187" s="3">
        <v>0</v>
      </c>
      <c r="H187" s="3">
        <v>1951703</v>
      </c>
      <c r="I187" s="3">
        <v>0</v>
      </c>
      <c r="J187" s="3">
        <v>17960382.010000002</v>
      </c>
      <c r="K187" s="3">
        <v>1316487.53</v>
      </c>
      <c r="L187" s="3">
        <f t="shared" si="16"/>
        <v>392556472.20999998</v>
      </c>
      <c r="M187" s="3">
        <f t="shared" si="17"/>
        <v>19790112.280000001</v>
      </c>
      <c r="N187" s="3">
        <f t="shared" si="18"/>
        <v>1316487.53</v>
      </c>
      <c r="O187" s="3">
        <f t="shared" si="19"/>
        <v>45502937.922200002</v>
      </c>
      <c r="P187" s="3">
        <f t="shared" si="20"/>
        <v>57912830.082800001</v>
      </c>
      <c r="Q187" s="3">
        <f t="shared" si="21"/>
        <v>12409892.160599999</v>
      </c>
    </row>
    <row r="188" spans="1:17" ht="12.95" customHeight="1" x14ac:dyDescent="0.25">
      <c r="A188" s="2" t="s">
        <v>193</v>
      </c>
      <c r="B188" s="9">
        <v>2018</v>
      </c>
      <c r="C188" s="9">
        <v>5</v>
      </c>
      <c r="D188" s="10">
        <v>12</v>
      </c>
      <c r="E188" s="3">
        <v>4639445.63</v>
      </c>
      <c r="F188" s="3">
        <v>0</v>
      </c>
      <c r="G188" s="3">
        <v>0</v>
      </c>
      <c r="H188" s="3">
        <v>6105</v>
      </c>
      <c r="I188" s="3">
        <v>0</v>
      </c>
      <c r="J188" s="3">
        <v>0</v>
      </c>
      <c r="K188" s="3">
        <v>0</v>
      </c>
      <c r="L188" s="3">
        <f t="shared" si="16"/>
        <v>4645550.63</v>
      </c>
      <c r="M188" s="3">
        <f t="shared" si="17"/>
        <v>0</v>
      </c>
      <c r="N188" s="3">
        <f t="shared" si="18"/>
        <v>0</v>
      </c>
      <c r="O188" s="3">
        <f t="shared" si="19"/>
        <v>557466.07559999998</v>
      </c>
      <c r="P188" s="3">
        <f t="shared" si="20"/>
        <v>650377.0882</v>
      </c>
      <c r="Q188" s="3">
        <f t="shared" si="21"/>
        <v>92911.012600000016</v>
      </c>
    </row>
    <row r="189" spans="1:17" ht="12.95" customHeight="1" x14ac:dyDescent="0.25">
      <c r="A189" s="2" t="s">
        <v>194</v>
      </c>
      <c r="B189" s="9">
        <v>2018</v>
      </c>
      <c r="C189" s="9">
        <v>5</v>
      </c>
      <c r="D189" s="10">
        <v>11</v>
      </c>
      <c r="E189" s="3">
        <v>40926603.380000003</v>
      </c>
      <c r="F189" s="3">
        <v>0</v>
      </c>
      <c r="G189" s="3">
        <v>0</v>
      </c>
      <c r="H189" s="3">
        <v>0</v>
      </c>
      <c r="I189" s="3">
        <v>0</v>
      </c>
      <c r="J189" s="3">
        <v>356938.49</v>
      </c>
      <c r="K189" s="3">
        <v>72645.91</v>
      </c>
      <c r="L189" s="3">
        <f t="shared" si="16"/>
        <v>40926603.380000003</v>
      </c>
      <c r="M189" s="3">
        <f t="shared" si="17"/>
        <v>356938.49</v>
      </c>
      <c r="N189" s="3">
        <f t="shared" si="18"/>
        <v>72645.91</v>
      </c>
      <c r="O189" s="3">
        <f t="shared" si="19"/>
        <v>4549180.6557999998</v>
      </c>
      <c r="P189" s="3">
        <f t="shared" si="20"/>
        <v>5789866.2892000005</v>
      </c>
      <c r="Q189" s="3">
        <f t="shared" si="21"/>
        <v>1240685.6334000006</v>
      </c>
    </row>
    <row r="190" spans="1:17" ht="12.95" customHeight="1" x14ac:dyDescent="0.25">
      <c r="A190" s="2" t="s">
        <v>195</v>
      </c>
      <c r="B190" s="9">
        <v>2018</v>
      </c>
      <c r="C190" s="9">
        <v>7</v>
      </c>
      <c r="D190" s="10">
        <v>11</v>
      </c>
      <c r="E190" s="3">
        <v>4985023.01</v>
      </c>
      <c r="F190" s="3">
        <v>0</v>
      </c>
      <c r="G190" s="3">
        <v>0</v>
      </c>
      <c r="H190" s="3">
        <v>66271.59</v>
      </c>
      <c r="I190" s="3">
        <v>64356.5</v>
      </c>
      <c r="J190" s="3">
        <v>0</v>
      </c>
      <c r="K190" s="3">
        <v>0</v>
      </c>
      <c r="L190" s="3">
        <f t="shared" ref="L190:L253" si="22">SUM(E190,H190,I190)</f>
        <v>5115651.0999999996</v>
      </c>
      <c r="M190" s="3">
        <f t="shared" ref="M190:M253" si="23">SUM(F190,J190)</f>
        <v>0</v>
      </c>
      <c r="N190" s="3">
        <f t="shared" ref="N190:N253" si="24">SUM(G190,K190)</f>
        <v>0</v>
      </c>
      <c r="O190" s="3">
        <f t="shared" ref="O190:O253" si="25">SUM(L190:N190)*(D190/100)</f>
        <v>562721.62099999993</v>
      </c>
      <c r="P190" s="3">
        <f t="shared" ref="P190:P253" si="26">IF(D190&lt;14,SUM(L190:N190)*0.14,SUM(L190:N190)*D190/100)</f>
        <v>716191.15399999998</v>
      </c>
      <c r="Q190" s="3">
        <f t="shared" ref="Q190:Q253" si="27">P190-O190</f>
        <v>153469.53300000005</v>
      </c>
    </row>
    <row r="191" spans="1:17" ht="12.95" customHeight="1" x14ac:dyDescent="0.25">
      <c r="A191" s="2" t="s">
        <v>196</v>
      </c>
      <c r="B191" s="9">
        <v>2018</v>
      </c>
      <c r="C191" s="9">
        <v>4</v>
      </c>
      <c r="D191" s="10">
        <v>11</v>
      </c>
      <c r="E191" s="3">
        <v>102018200.09</v>
      </c>
      <c r="F191" s="3">
        <v>0</v>
      </c>
      <c r="G191" s="3">
        <v>0</v>
      </c>
      <c r="H191" s="3">
        <v>525642.69999999995</v>
      </c>
      <c r="I191" s="3">
        <v>0</v>
      </c>
      <c r="J191" s="3">
        <v>3360728.3099999991</v>
      </c>
      <c r="K191" s="3">
        <v>142175.25</v>
      </c>
      <c r="L191" s="3">
        <f t="shared" si="22"/>
        <v>102543842.79000001</v>
      </c>
      <c r="M191" s="3">
        <f t="shared" si="23"/>
        <v>3360728.3099999991</v>
      </c>
      <c r="N191" s="3">
        <f t="shared" si="24"/>
        <v>142175.25</v>
      </c>
      <c r="O191" s="3">
        <f t="shared" si="25"/>
        <v>11665142.0985</v>
      </c>
      <c r="P191" s="3">
        <f t="shared" si="26"/>
        <v>14846544.489000002</v>
      </c>
      <c r="Q191" s="3">
        <f t="shared" si="27"/>
        <v>3181402.3905000016</v>
      </c>
    </row>
    <row r="192" spans="1:17" ht="12.95" customHeight="1" x14ac:dyDescent="0.25">
      <c r="A192" s="2" t="s">
        <v>197</v>
      </c>
      <c r="B192" s="9">
        <v>2018</v>
      </c>
      <c r="C192" s="9">
        <v>6</v>
      </c>
      <c r="D192" s="10">
        <v>11</v>
      </c>
      <c r="E192" s="3">
        <v>19153679.23</v>
      </c>
      <c r="F192" s="3">
        <v>0</v>
      </c>
      <c r="G192" s="3">
        <v>0</v>
      </c>
      <c r="H192" s="3">
        <v>68610.73000000001</v>
      </c>
      <c r="I192" s="3">
        <v>0</v>
      </c>
      <c r="J192" s="3">
        <v>0</v>
      </c>
      <c r="K192" s="3">
        <v>0</v>
      </c>
      <c r="L192" s="3">
        <f t="shared" si="22"/>
        <v>19222289.960000001</v>
      </c>
      <c r="M192" s="3">
        <f t="shared" si="23"/>
        <v>0</v>
      </c>
      <c r="N192" s="3">
        <f t="shared" si="24"/>
        <v>0</v>
      </c>
      <c r="O192" s="3">
        <f t="shared" si="25"/>
        <v>2114451.8955999999</v>
      </c>
      <c r="P192" s="3">
        <f t="shared" si="26"/>
        <v>2691120.5944000003</v>
      </c>
      <c r="Q192" s="3">
        <f t="shared" si="27"/>
        <v>576668.69880000036</v>
      </c>
    </row>
    <row r="193" spans="1:17" ht="12.95" customHeight="1" x14ac:dyDescent="0.25">
      <c r="A193" s="2" t="s">
        <v>198</v>
      </c>
      <c r="B193" s="9">
        <v>2018</v>
      </c>
      <c r="C193" s="9">
        <v>3</v>
      </c>
      <c r="D193" s="10">
        <v>11</v>
      </c>
      <c r="E193" s="3">
        <v>380122230.30999988</v>
      </c>
      <c r="F193" s="3">
        <v>0</v>
      </c>
      <c r="G193" s="3">
        <v>0</v>
      </c>
      <c r="H193" s="3">
        <v>716450.51000000013</v>
      </c>
      <c r="I193" s="3">
        <v>0</v>
      </c>
      <c r="J193" s="3">
        <v>30276866.829999998</v>
      </c>
      <c r="K193" s="3">
        <v>2111073.5499999998</v>
      </c>
      <c r="L193" s="3">
        <f t="shared" si="22"/>
        <v>380838680.81999987</v>
      </c>
      <c r="M193" s="3">
        <f t="shared" si="23"/>
        <v>30276866.829999998</v>
      </c>
      <c r="N193" s="3">
        <f t="shared" si="24"/>
        <v>2111073.5499999998</v>
      </c>
      <c r="O193" s="3">
        <f t="shared" si="25"/>
        <v>45454928.331999987</v>
      </c>
      <c r="P193" s="3">
        <f t="shared" si="26"/>
        <v>57851726.967999987</v>
      </c>
      <c r="Q193" s="3">
        <f t="shared" si="27"/>
        <v>12396798.636</v>
      </c>
    </row>
    <row r="194" spans="1:17" ht="12.95" customHeight="1" x14ac:dyDescent="0.25">
      <c r="A194" s="2" t="s">
        <v>199</v>
      </c>
      <c r="B194" s="9">
        <v>2018</v>
      </c>
      <c r="C194" s="9">
        <v>6</v>
      </c>
      <c r="D194" s="10">
        <v>11</v>
      </c>
      <c r="E194" s="3">
        <v>9213662.1099999994</v>
      </c>
      <c r="F194" s="3">
        <v>0</v>
      </c>
      <c r="G194" s="3">
        <v>0</v>
      </c>
      <c r="H194" s="3">
        <v>46201.8</v>
      </c>
      <c r="I194" s="3">
        <v>183855.19</v>
      </c>
      <c r="J194" s="3">
        <v>2762.16</v>
      </c>
      <c r="K194" s="3">
        <v>0</v>
      </c>
      <c r="L194" s="3">
        <f t="shared" si="22"/>
        <v>9443719.0999999996</v>
      </c>
      <c r="M194" s="3">
        <f t="shared" si="23"/>
        <v>2762.16</v>
      </c>
      <c r="N194" s="3">
        <f t="shared" si="24"/>
        <v>0</v>
      </c>
      <c r="O194" s="3">
        <f t="shared" si="25"/>
        <v>1039112.9386</v>
      </c>
      <c r="P194" s="3">
        <f t="shared" si="26"/>
        <v>1322507.3764000002</v>
      </c>
      <c r="Q194" s="3">
        <f t="shared" si="27"/>
        <v>283394.43780000019</v>
      </c>
    </row>
    <row r="195" spans="1:17" ht="12.95" customHeight="1" x14ac:dyDescent="0.25">
      <c r="A195" s="2" t="s">
        <v>200</v>
      </c>
      <c r="B195" s="9">
        <v>2018</v>
      </c>
      <c r="C195" s="9">
        <v>5</v>
      </c>
      <c r="D195" s="10">
        <v>11</v>
      </c>
      <c r="E195" s="3">
        <v>23405867.010000002</v>
      </c>
      <c r="F195" s="3">
        <v>0</v>
      </c>
      <c r="G195" s="3">
        <v>0</v>
      </c>
      <c r="H195" s="3">
        <v>167747.21</v>
      </c>
      <c r="I195" s="3">
        <v>0</v>
      </c>
      <c r="J195" s="3">
        <v>518239.96999999991</v>
      </c>
      <c r="K195" s="3">
        <v>96101.02</v>
      </c>
      <c r="L195" s="3">
        <f t="shared" si="22"/>
        <v>23573614.220000003</v>
      </c>
      <c r="M195" s="3">
        <f t="shared" si="23"/>
        <v>518239.96999999991</v>
      </c>
      <c r="N195" s="3">
        <f t="shared" si="24"/>
        <v>96101.02</v>
      </c>
      <c r="O195" s="3">
        <f t="shared" si="25"/>
        <v>2660675.0731000002</v>
      </c>
      <c r="P195" s="3">
        <f t="shared" si="26"/>
        <v>3386313.7294000005</v>
      </c>
      <c r="Q195" s="3">
        <f t="shared" si="27"/>
        <v>725638.65630000038</v>
      </c>
    </row>
    <row r="196" spans="1:17" ht="12.95" customHeight="1" x14ac:dyDescent="0.25">
      <c r="A196" s="2" t="s">
        <v>201</v>
      </c>
      <c r="B196" s="9">
        <v>2018</v>
      </c>
      <c r="C196" s="9">
        <v>7</v>
      </c>
      <c r="D196" s="10">
        <v>11</v>
      </c>
      <c r="E196" s="3">
        <v>6228662.1799999997</v>
      </c>
      <c r="F196" s="3">
        <v>0</v>
      </c>
      <c r="G196" s="3">
        <v>0</v>
      </c>
      <c r="H196" s="3">
        <v>32019.279999999999</v>
      </c>
      <c r="I196" s="3">
        <v>0</v>
      </c>
      <c r="J196" s="3">
        <v>0</v>
      </c>
      <c r="K196" s="3">
        <v>0</v>
      </c>
      <c r="L196" s="3">
        <f t="shared" si="22"/>
        <v>6260681.46</v>
      </c>
      <c r="M196" s="3">
        <f t="shared" si="23"/>
        <v>0</v>
      </c>
      <c r="N196" s="3">
        <f t="shared" si="24"/>
        <v>0</v>
      </c>
      <c r="O196" s="3">
        <f t="shared" si="25"/>
        <v>688674.96059999999</v>
      </c>
      <c r="P196" s="3">
        <f t="shared" si="26"/>
        <v>876495.40440000012</v>
      </c>
      <c r="Q196" s="3">
        <f t="shared" si="27"/>
        <v>187820.44380000012</v>
      </c>
    </row>
    <row r="197" spans="1:17" ht="12.95" customHeight="1" x14ac:dyDescent="0.25">
      <c r="A197" s="2" t="s">
        <v>202</v>
      </c>
      <c r="B197" s="9">
        <v>2018</v>
      </c>
      <c r="C197" s="9">
        <v>7</v>
      </c>
      <c r="D197" s="10">
        <v>11</v>
      </c>
      <c r="E197" s="3">
        <v>5648842.2300000004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f t="shared" si="22"/>
        <v>5648842.2300000004</v>
      </c>
      <c r="M197" s="3">
        <f t="shared" si="23"/>
        <v>0</v>
      </c>
      <c r="N197" s="3">
        <f t="shared" si="24"/>
        <v>0</v>
      </c>
      <c r="O197" s="3">
        <f t="shared" si="25"/>
        <v>621372.64530000009</v>
      </c>
      <c r="P197" s="3">
        <f t="shared" si="26"/>
        <v>790837.91220000014</v>
      </c>
      <c r="Q197" s="3">
        <f t="shared" si="27"/>
        <v>169465.26690000005</v>
      </c>
    </row>
    <row r="198" spans="1:17" ht="12.95" customHeight="1" x14ac:dyDescent="0.25">
      <c r="A198" s="2" t="s">
        <v>203</v>
      </c>
      <c r="B198" s="9">
        <v>2018</v>
      </c>
      <c r="C198" s="9">
        <v>7</v>
      </c>
      <c r="D198" s="10">
        <v>11</v>
      </c>
      <c r="E198" s="3">
        <v>4606505.33</v>
      </c>
      <c r="F198" s="3">
        <v>0</v>
      </c>
      <c r="G198" s="3">
        <v>0</v>
      </c>
      <c r="H198" s="3">
        <v>23989.73</v>
      </c>
      <c r="I198" s="3">
        <v>0</v>
      </c>
      <c r="J198" s="3">
        <v>0</v>
      </c>
      <c r="K198" s="3">
        <v>0</v>
      </c>
      <c r="L198" s="3">
        <f t="shared" si="22"/>
        <v>4630495.0600000005</v>
      </c>
      <c r="M198" s="3">
        <f t="shared" si="23"/>
        <v>0</v>
      </c>
      <c r="N198" s="3">
        <f t="shared" si="24"/>
        <v>0</v>
      </c>
      <c r="O198" s="3">
        <f t="shared" si="25"/>
        <v>509354.45660000003</v>
      </c>
      <c r="P198" s="3">
        <f t="shared" si="26"/>
        <v>648269.3084000001</v>
      </c>
      <c r="Q198" s="3">
        <f t="shared" si="27"/>
        <v>138914.85180000006</v>
      </c>
    </row>
    <row r="199" spans="1:17" ht="12.95" customHeight="1" x14ac:dyDescent="0.25">
      <c r="A199" s="2" t="s">
        <v>204</v>
      </c>
      <c r="B199" s="9">
        <v>2018</v>
      </c>
      <c r="C199" s="9">
        <v>8</v>
      </c>
      <c r="D199" s="10">
        <v>11</v>
      </c>
      <c r="E199" s="3">
        <v>36921225.240000002</v>
      </c>
      <c r="F199" s="3">
        <v>0</v>
      </c>
      <c r="G199" s="3">
        <v>0</v>
      </c>
      <c r="H199" s="3">
        <v>48600</v>
      </c>
      <c r="I199" s="3">
        <v>216603.81</v>
      </c>
      <c r="J199" s="3">
        <v>14491.26</v>
      </c>
      <c r="K199" s="3">
        <v>0</v>
      </c>
      <c r="L199" s="3">
        <f t="shared" si="22"/>
        <v>37186429.050000004</v>
      </c>
      <c r="M199" s="3">
        <f t="shared" si="23"/>
        <v>14491.26</v>
      </c>
      <c r="N199" s="3">
        <f t="shared" si="24"/>
        <v>0</v>
      </c>
      <c r="O199" s="3">
        <f t="shared" si="25"/>
        <v>4092101.2341000005</v>
      </c>
      <c r="P199" s="3">
        <f t="shared" si="26"/>
        <v>5208128.8434000006</v>
      </c>
      <c r="Q199" s="3">
        <f t="shared" si="27"/>
        <v>1116027.6093000001</v>
      </c>
    </row>
    <row r="200" spans="1:17" ht="12.95" customHeight="1" x14ac:dyDescent="0.25">
      <c r="A200" s="2" t="s">
        <v>205</v>
      </c>
      <c r="B200" s="9">
        <v>2018</v>
      </c>
      <c r="C200" s="9">
        <v>2</v>
      </c>
      <c r="D200" s="10">
        <v>11</v>
      </c>
      <c r="E200" s="3">
        <v>230792102.09999999</v>
      </c>
      <c r="F200" s="3">
        <v>0</v>
      </c>
      <c r="G200" s="3">
        <v>0</v>
      </c>
      <c r="H200" s="3">
        <v>193622.99</v>
      </c>
      <c r="I200" s="3">
        <v>0</v>
      </c>
      <c r="J200" s="3">
        <v>1367006.73</v>
      </c>
      <c r="K200" s="3">
        <v>355299.85</v>
      </c>
      <c r="L200" s="3">
        <f t="shared" si="22"/>
        <v>230985725.09</v>
      </c>
      <c r="M200" s="3">
        <f t="shared" si="23"/>
        <v>1367006.73</v>
      </c>
      <c r="N200" s="3">
        <f t="shared" si="24"/>
        <v>355299.85</v>
      </c>
      <c r="O200" s="3">
        <f t="shared" si="25"/>
        <v>25597883.4837</v>
      </c>
      <c r="P200" s="3">
        <f t="shared" si="26"/>
        <v>32579124.433800001</v>
      </c>
      <c r="Q200" s="3">
        <f t="shared" si="27"/>
        <v>6981240.9501000009</v>
      </c>
    </row>
    <row r="201" spans="1:17" ht="12.95" customHeight="1" x14ac:dyDescent="0.25">
      <c r="A201" s="2" t="s">
        <v>206</v>
      </c>
      <c r="B201" s="9">
        <v>2018</v>
      </c>
      <c r="C201" s="9">
        <v>7</v>
      </c>
      <c r="D201" s="10">
        <v>11</v>
      </c>
      <c r="E201" s="3">
        <v>5217964.16</v>
      </c>
      <c r="F201" s="3">
        <v>0</v>
      </c>
      <c r="G201" s="3">
        <v>0</v>
      </c>
      <c r="H201" s="3">
        <v>8744.5600000000013</v>
      </c>
      <c r="I201" s="3">
        <v>7463.2000000000007</v>
      </c>
      <c r="J201" s="3">
        <v>0</v>
      </c>
      <c r="K201" s="3">
        <v>0</v>
      </c>
      <c r="L201" s="3">
        <f t="shared" si="22"/>
        <v>5234171.92</v>
      </c>
      <c r="M201" s="3">
        <f t="shared" si="23"/>
        <v>0</v>
      </c>
      <c r="N201" s="3">
        <f t="shared" si="24"/>
        <v>0</v>
      </c>
      <c r="O201" s="3">
        <f t="shared" si="25"/>
        <v>575758.91119999997</v>
      </c>
      <c r="P201" s="3">
        <f t="shared" si="26"/>
        <v>732784.06880000001</v>
      </c>
      <c r="Q201" s="3">
        <f t="shared" si="27"/>
        <v>157025.15760000004</v>
      </c>
    </row>
    <row r="202" spans="1:17" ht="12.95" customHeight="1" x14ac:dyDescent="0.25">
      <c r="A202" s="2" t="s">
        <v>207</v>
      </c>
      <c r="B202" s="9">
        <v>2018</v>
      </c>
      <c r="C202" s="9">
        <v>7</v>
      </c>
      <c r="D202" s="10">
        <v>11</v>
      </c>
      <c r="E202" s="3">
        <v>6434938.6600000001</v>
      </c>
      <c r="F202" s="3">
        <v>0</v>
      </c>
      <c r="G202" s="3">
        <v>0</v>
      </c>
      <c r="H202" s="3">
        <v>0</v>
      </c>
      <c r="I202" s="3">
        <v>179435.01</v>
      </c>
      <c r="J202" s="3">
        <v>3264.170000000001</v>
      </c>
      <c r="K202" s="3">
        <v>0</v>
      </c>
      <c r="L202" s="3">
        <f t="shared" si="22"/>
        <v>6614373.6699999999</v>
      </c>
      <c r="M202" s="3">
        <f t="shared" si="23"/>
        <v>3264.170000000001</v>
      </c>
      <c r="N202" s="3">
        <f t="shared" si="24"/>
        <v>0</v>
      </c>
      <c r="O202" s="3">
        <f t="shared" si="25"/>
        <v>727940.16240000003</v>
      </c>
      <c r="P202" s="3">
        <f t="shared" si="26"/>
        <v>926469.29760000005</v>
      </c>
      <c r="Q202" s="3">
        <f t="shared" si="27"/>
        <v>198529.13520000002</v>
      </c>
    </row>
    <row r="203" spans="1:17" ht="12.95" customHeight="1" x14ac:dyDescent="0.25">
      <c r="A203" s="2" t="s">
        <v>208</v>
      </c>
      <c r="B203" s="9">
        <v>2018</v>
      </c>
      <c r="C203" s="9">
        <v>7</v>
      </c>
      <c r="D203" s="10">
        <v>11</v>
      </c>
      <c r="E203" s="3">
        <v>4556385.38</v>
      </c>
      <c r="F203" s="3">
        <v>0</v>
      </c>
      <c r="G203" s="3">
        <v>0</v>
      </c>
      <c r="H203" s="3">
        <v>0</v>
      </c>
      <c r="I203" s="3">
        <v>157297.75</v>
      </c>
      <c r="J203" s="3">
        <v>0</v>
      </c>
      <c r="K203" s="3">
        <v>0</v>
      </c>
      <c r="L203" s="3">
        <f t="shared" si="22"/>
        <v>4713683.13</v>
      </c>
      <c r="M203" s="3">
        <f t="shared" si="23"/>
        <v>0</v>
      </c>
      <c r="N203" s="3">
        <f t="shared" si="24"/>
        <v>0</v>
      </c>
      <c r="O203" s="3">
        <f t="shared" si="25"/>
        <v>518505.14429999999</v>
      </c>
      <c r="P203" s="3">
        <f t="shared" si="26"/>
        <v>659915.63820000004</v>
      </c>
      <c r="Q203" s="3">
        <f t="shared" si="27"/>
        <v>141410.49390000006</v>
      </c>
    </row>
    <row r="204" spans="1:17" ht="12.95" customHeight="1" x14ac:dyDescent="0.25">
      <c r="A204" s="2" t="s">
        <v>209</v>
      </c>
      <c r="B204" s="9">
        <v>2018</v>
      </c>
      <c r="C204" s="9">
        <v>8</v>
      </c>
      <c r="D204" s="10">
        <v>11</v>
      </c>
      <c r="E204" s="3">
        <v>14801658.52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f t="shared" si="22"/>
        <v>14801658.52</v>
      </c>
      <c r="M204" s="3">
        <f t="shared" si="23"/>
        <v>0</v>
      </c>
      <c r="N204" s="3">
        <f t="shared" si="24"/>
        <v>0</v>
      </c>
      <c r="O204" s="3">
        <f t="shared" si="25"/>
        <v>1628182.4372</v>
      </c>
      <c r="P204" s="3">
        <f t="shared" si="26"/>
        <v>2072232.1928000001</v>
      </c>
      <c r="Q204" s="3">
        <f t="shared" si="27"/>
        <v>444049.75560000003</v>
      </c>
    </row>
    <row r="205" spans="1:17" ht="12.95" customHeight="1" x14ac:dyDescent="0.25">
      <c r="A205" s="2" t="s">
        <v>210</v>
      </c>
      <c r="B205" s="9">
        <v>2018</v>
      </c>
      <c r="C205" s="9">
        <v>5</v>
      </c>
      <c r="D205" s="10">
        <v>11</v>
      </c>
      <c r="E205" s="3">
        <v>21192738.199999999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f t="shared" si="22"/>
        <v>21192738.199999999</v>
      </c>
      <c r="M205" s="3">
        <f t="shared" si="23"/>
        <v>0</v>
      </c>
      <c r="N205" s="3">
        <f t="shared" si="24"/>
        <v>0</v>
      </c>
      <c r="O205" s="3">
        <f t="shared" si="25"/>
        <v>2331201.202</v>
      </c>
      <c r="P205" s="3">
        <f t="shared" si="26"/>
        <v>2966983.3480000002</v>
      </c>
      <c r="Q205" s="3">
        <f t="shared" si="27"/>
        <v>635782.14600000018</v>
      </c>
    </row>
    <row r="206" spans="1:17" ht="12.95" customHeight="1" x14ac:dyDescent="0.25">
      <c r="A206" s="2" t="s">
        <v>211</v>
      </c>
      <c r="B206" s="9">
        <v>2018</v>
      </c>
      <c r="C206" s="9">
        <v>6</v>
      </c>
      <c r="D206" s="10">
        <v>11</v>
      </c>
      <c r="E206" s="3">
        <v>11085944.57</v>
      </c>
      <c r="F206" s="3">
        <v>0</v>
      </c>
      <c r="G206" s="3">
        <v>0</v>
      </c>
      <c r="H206" s="3">
        <v>0</v>
      </c>
      <c r="I206" s="3">
        <v>0</v>
      </c>
      <c r="J206" s="3">
        <v>224382.0100000001</v>
      </c>
      <c r="K206" s="3">
        <v>0</v>
      </c>
      <c r="L206" s="3">
        <f t="shared" si="22"/>
        <v>11085944.57</v>
      </c>
      <c r="M206" s="3">
        <f t="shared" si="23"/>
        <v>224382.0100000001</v>
      </c>
      <c r="N206" s="3">
        <f t="shared" si="24"/>
        <v>0</v>
      </c>
      <c r="O206" s="3">
        <f t="shared" si="25"/>
        <v>1244135.9238</v>
      </c>
      <c r="P206" s="3">
        <f t="shared" si="26"/>
        <v>1583445.7212000003</v>
      </c>
      <c r="Q206" s="3">
        <f t="shared" si="27"/>
        <v>339309.79740000027</v>
      </c>
    </row>
    <row r="207" spans="1:17" ht="12.95" customHeight="1" x14ac:dyDescent="0.25">
      <c r="A207" s="2" t="s">
        <v>212</v>
      </c>
      <c r="B207" s="9">
        <v>2018</v>
      </c>
      <c r="C207" s="9">
        <v>5</v>
      </c>
      <c r="D207" s="10">
        <v>11</v>
      </c>
      <c r="E207" s="3">
        <v>19632584.73</v>
      </c>
      <c r="F207" s="3">
        <v>0</v>
      </c>
      <c r="G207" s="3">
        <v>0</v>
      </c>
      <c r="H207" s="3">
        <v>9.9999999999999992E-2</v>
      </c>
      <c r="I207" s="3">
        <v>0</v>
      </c>
      <c r="J207" s="3">
        <v>0</v>
      </c>
      <c r="K207" s="3">
        <v>0</v>
      </c>
      <c r="L207" s="3">
        <f t="shared" si="22"/>
        <v>19632584.830000002</v>
      </c>
      <c r="M207" s="3">
        <f t="shared" si="23"/>
        <v>0</v>
      </c>
      <c r="N207" s="3">
        <f t="shared" si="24"/>
        <v>0</v>
      </c>
      <c r="O207" s="3">
        <f t="shared" si="25"/>
        <v>2159584.3313000002</v>
      </c>
      <c r="P207" s="3">
        <f t="shared" si="26"/>
        <v>2748561.8762000008</v>
      </c>
      <c r="Q207" s="3">
        <f t="shared" si="27"/>
        <v>588977.54490000056</v>
      </c>
    </row>
    <row r="208" spans="1:17" ht="12.95" customHeight="1" x14ac:dyDescent="0.25">
      <c r="A208" s="2" t="s">
        <v>213</v>
      </c>
      <c r="B208" s="9">
        <v>2018</v>
      </c>
      <c r="C208" s="9">
        <v>5</v>
      </c>
      <c r="D208" s="10">
        <v>11</v>
      </c>
      <c r="E208" s="3">
        <v>18462324.57</v>
      </c>
      <c r="F208" s="3">
        <v>0</v>
      </c>
      <c r="G208" s="3">
        <v>0</v>
      </c>
      <c r="H208" s="3">
        <v>104251.92</v>
      </c>
      <c r="I208" s="3">
        <v>427117.71</v>
      </c>
      <c r="J208" s="3">
        <v>336135.74</v>
      </c>
      <c r="K208" s="3">
        <v>24323.599999999999</v>
      </c>
      <c r="L208" s="3">
        <f t="shared" si="22"/>
        <v>18993694.200000003</v>
      </c>
      <c r="M208" s="3">
        <f t="shared" si="23"/>
        <v>336135.74</v>
      </c>
      <c r="N208" s="3">
        <f t="shared" si="24"/>
        <v>24323.599999999999</v>
      </c>
      <c r="O208" s="3">
        <f t="shared" si="25"/>
        <v>2128956.8894000002</v>
      </c>
      <c r="P208" s="3">
        <f t="shared" si="26"/>
        <v>2709581.4956000005</v>
      </c>
      <c r="Q208" s="3">
        <f t="shared" si="27"/>
        <v>580624.60620000027</v>
      </c>
    </row>
    <row r="209" spans="1:17" ht="12.95" customHeight="1" x14ac:dyDescent="0.25">
      <c r="A209" s="2" t="s">
        <v>214</v>
      </c>
      <c r="B209" s="9">
        <v>2018</v>
      </c>
      <c r="C209" s="9">
        <v>6</v>
      </c>
      <c r="D209" s="10">
        <v>13</v>
      </c>
      <c r="E209" s="3">
        <v>15109315.09</v>
      </c>
      <c r="F209" s="3">
        <v>0</v>
      </c>
      <c r="G209" s="3">
        <v>0</v>
      </c>
      <c r="H209" s="3">
        <v>12385</v>
      </c>
      <c r="I209" s="3">
        <v>0</v>
      </c>
      <c r="J209" s="3">
        <v>0</v>
      </c>
      <c r="K209" s="3">
        <v>0</v>
      </c>
      <c r="L209" s="3">
        <f t="shared" si="22"/>
        <v>15121700.09</v>
      </c>
      <c r="M209" s="3">
        <f t="shared" si="23"/>
        <v>0</v>
      </c>
      <c r="N209" s="3">
        <f t="shared" si="24"/>
        <v>0</v>
      </c>
      <c r="O209" s="3">
        <f t="shared" si="25"/>
        <v>1965821.0117000001</v>
      </c>
      <c r="P209" s="3">
        <f t="shared" si="26"/>
        <v>2117038.0126</v>
      </c>
      <c r="Q209" s="3">
        <f t="shared" si="27"/>
        <v>151217.00089999987</v>
      </c>
    </row>
    <row r="210" spans="1:17" ht="12.95" customHeight="1" x14ac:dyDescent="0.25">
      <c r="A210" s="2" t="s">
        <v>215</v>
      </c>
      <c r="B210" s="9">
        <v>2018</v>
      </c>
      <c r="C210" s="9">
        <v>6</v>
      </c>
      <c r="D210" s="10">
        <v>11</v>
      </c>
      <c r="E210" s="3">
        <v>25084360.219999999</v>
      </c>
      <c r="F210" s="3">
        <v>0</v>
      </c>
      <c r="G210" s="3">
        <v>0</v>
      </c>
      <c r="H210" s="3">
        <v>166221.26999999999</v>
      </c>
      <c r="I210" s="3">
        <v>0</v>
      </c>
      <c r="J210" s="3">
        <v>339573.07</v>
      </c>
      <c r="K210" s="3">
        <v>216253.02</v>
      </c>
      <c r="L210" s="3">
        <f t="shared" si="22"/>
        <v>25250581.489999998</v>
      </c>
      <c r="M210" s="3">
        <f t="shared" si="23"/>
        <v>339573.07</v>
      </c>
      <c r="N210" s="3">
        <f t="shared" si="24"/>
        <v>216253.02</v>
      </c>
      <c r="O210" s="3">
        <f t="shared" si="25"/>
        <v>2838704.8337999997</v>
      </c>
      <c r="P210" s="3">
        <f t="shared" si="26"/>
        <v>3612897.0611999999</v>
      </c>
      <c r="Q210" s="3">
        <f t="shared" si="27"/>
        <v>774192.22740000021</v>
      </c>
    </row>
    <row r="211" spans="1:17" ht="12.95" customHeight="1" x14ac:dyDescent="0.25">
      <c r="A211" s="2" t="s">
        <v>216</v>
      </c>
      <c r="B211" s="9">
        <v>2018</v>
      </c>
      <c r="C211" s="9">
        <v>7</v>
      </c>
      <c r="D211" s="10">
        <v>11</v>
      </c>
      <c r="E211" s="3">
        <v>4495538.5199999996</v>
      </c>
      <c r="F211" s="3">
        <v>0</v>
      </c>
      <c r="G211" s="3">
        <v>0</v>
      </c>
      <c r="H211" s="3">
        <v>0</v>
      </c>
      <c r="I211" s="3">
        <v>141326.43</v>
      </c>
      <c r="J211" s="3">
        <v>0</v>
      </c>
      <c r="K211" s="3">
        <v>0</v>
      </c>
      <c r="L211" s="3">
        <f t="shared" si="22"/>
        <v>4636864.9499999993</v>
      </c>
      <c r="M211" s="3">
        <f t="shared" si="23"/>
        <v>0</v>
      </c>
      <c r="N211" s="3">
        <f t="shared" si="24"/>
        <v>0</v>
      </c>
      <c r="O211" s="3">
        <f t="shared" si="25"/>
        <v>510055.14449999994</v>
      </c>
      <c r="P211" s="3">
        <f t="shared" si="26"/>
        <v>649161.09299999999</v>
      </c>
      <c r="Q211" s="3">
        <f t="shared" si="27"/>
        <v>139105.94850000006</v>
      </c>
    </row>
    <row r="212" spans="1:17" ht="12.95" customHeight="1" x14ac:dyDescent="0.25">
      <c r="A212" s="2" t="s">
        <v>217</v>
      </c>
      <c r="B212" s="9">
        <v>2018</v>
      </c>
      <c r="C212" s="9">
        <v>7</v>
      </c>
      <c r="D212" s="10">
        <v>11</v>
      </c>
      <c r="E212" s="3">
        <v>1859731.34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f t="shared" si="22"/>
        <v>1859731.34</v>
      </c>
      <c r="M212" s="3">
        <f t="shared" si="23"/>
        <v>0</v>
      </c>
      <c r="N212" s="3">
        <f t="shared" si="24"/>
        <v>0</v>
      </c>
      <c r="O212" s="3">
        <f t="shared" si="25"/>
        <v>204570.4474</v>
      </c>
      <c r="P212" s="3">
        <f t="shared" si="26"/>
        <v>260362.38760000005</v>
      </c>
      <c r="Q212" s="3">
        <f t="shared" si="27"/>
        <v>55791.940200000041</v>
      </c>
    </row>
    <row r="213" spans="1:17" ht="12.95" customHeight="1" x14ac:dyDescent="0.25">
      <c r="A213" s="2" t="s">
        <v>218</v>
      </c>
      <c r="B213" s="9">
        <v>2018</v>
      </c>
      <c r="C213" s="9">
        <v>6</v>
      </c>
      <c r="D213" s="10">
        <v>11</v>
      </c>
      <c r="E213" s="3">
        <v>17081098.68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f t="shared" si="22"/>
        <v>17081098.68</v>
      </c>
      <c r="M213" s="3">
        <f t="shared" si="23"/>
        <v>0</v>
      </c>
      <c r="N213" s="3">
        <f t="shared" si="24"/>
        <v>0</v>
      </c>
      <c r="O213" s="3">
        <f t="shared" si="25"/>
        <v>1878920.8548000001</v>
      </c>
      <c r="P213" s="3">
        <f t="shared" si="26"/>
        <v>2391353.8152000001</v>
      </c>
      <c r="Q213" s="3">
        <f t="shared" si="27"/>
        <v>512432.96039999998</v>
      </c>
    </row>
    <row r="214" spans="1:17" ht="12.95" customHeight="1" x14ac:dyDescent="0.25">
      <c r="A214" s="2" t="s">
        <v>219</v>
      </c>
      <c r="B214" s="9">
        <v>2018</v>
      </c>
      <c r="C214" s="9">
        <v>7</v>
      </c>
      <c r="D214" s="10">
        <v>11</v>
      </c>
      <c r="E214" s="3">
        <v>6091261.3199999994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f t="shared" si="22"/>
        <v>6091261.3199999994</v>
      </c>
      <c r="M214" s="3">
        <f t="shared" si="23"/>
        <v>0</v>
      </c>
      <c r="N214" s="3">
        <f t="shared" si="24"/>
        <v>0</v>
      </c>
      <c r="O214" s="3">
        <f t="shared" si="25"/>
        <v>670038.74519999989</v>
      </c>
      <c r="P214" s="3">
        <f t="shared" si="26"/>
        <v>852776.58479999995</v>
      </c>
      <c r="Q214" s="3">
        <f t="shared" si="27"/>
        <v>182737.83960000006</v>
      </c>
    </row>
    <row r="215" spans="1:17" ht="12.95" customHeight="1" x14ac:dyDescent="0.25">
      <c r="A215" s="2" t="s">
        <v>220</v>
      </c>
      <c r="B215" s="9">
        <v>2018</v>
      </c>
      <c r="C215" s="9">
        <v>7</v>
      </c>
      <c r="D215" s="10">
        <v>11</v>
      </c>
      <c r="E215" s="3">
        <v>2771736.17</v>
      </c>
      <c r="F215" s="3">
        <v>0</v>
      </c>
      <c r="G215" s="3">
        <v>0</v>
      </c>
      <c r="H215" s="3">
        <v>0</v>
      </c>
      <c r="I215" s="3">
        <v>160092.01</v>
      </c>
      <c r="J215" s="3">
        <v>0</v>
      </c>
      <c r="K215" s="3">
        <v>0</v>
      </c>
      <c r="L215" s="3">
        <f t="shared" si="22"/>
        <v>2931828.1799999997</v>
      </c>
      <c r="M215" s="3">
        <f t="shared" si="23"/>
        <v>0</v>
      </c>
      <c r="N215" s="3">
        <f t="shared" si="24"/>
        <v>0</v>
      </c>
      <c r="O215" s="3">
        <f t="shared" si="25"/>
        <v>322501.09979999997</v>
      </c>
      <c r="P215" s="3">
        <f t="shared" si="26"/>
        <v>410455.94520000002</v>
      </c>
      <c r="Q215" s="3">
        <f t="shared" si="27"/>
        <v>87954.845400000049</v>
      </c>
    </row>
    <row r="216" spans="1:17" ht="12.95" customHeight="1" x14ac:dyDescent="0.25">
      <c r="A216" s="2" t="s">
        <v>221</v>
      </c>
      <c r="B216" s="9">
        <v>2018</v>
      </c>
      <c r="C216" s="9">
        <v>6</v>
      </c>
      <c r="D216" s="10">
        <v>11</v>
      </c>
      <c r="E216" s="3">
        <v>16327771.529999999</v>
      </c>
      <c r="F216" s="3">
        <v>0</v>
      </c>
      <c r="G216" s="3">
        <v>0</v>
      </c>
      <c r="H216" s="3">
        <v>36324.6</v>
      </c>
      <c r="I216" s="3">
        <v>391786.79</v>
      </c>
      <c r="J216" s="3">
        <v>159563.84</v>
      </c>
      <c r="K216" s="3">
        <v>0</v>
      </c>
      <c r="L216" s="3">
        <f t="shared" si="22"/>
        <v>16755882.919999998</v>
      </c>
      <c r="M216" s="3">
        <f t="shared" si="23"/>
        <v>159563.84</v>
      </c>
      <c r="N216" s="3">
        <f t="shared" si="24"/>
        <v>0</v>
      </c>
      <c r="O216" s="3">
        <f t="shared" si="25"/>
        <v>1860699.1435999998</v>
      </c>
      <c r="P216" s="3">
        <f t="shared" si="26"/>
        <v>2368162.5463999999</v>
      </c>
      <c r="Q216" s="3">
        <f t="shared" si="27"/>
        <v>507463.40280000004</v>
      </c>
    </row>
    <row r="217" spans="1:17" ht="12.95" customHeight="1" x14ac:dyDescent="0.25">
      <c r="A217" s="2" t="s">
        <v>222</v>
      </c>
      <c r="B217" s="9">
        <v>2018</v>
      </c>
      <c r="C217" s="9">
        <v>6</v>
      </c>
      <c r="D217" s="10">
        <v>11</v>
      </c>
      <c r="E217" s="3">
        <v>23843208.280000001</v>
      </c>
      <c r="F217" s="3">
        <v>0</v>
      </c>
      <c r="G217" s="3">
        <v>0</v>
      </c>
      <c r="H217" s="3">
        <v>0</v>
      </c>
      <c r="I217" s="3">
        <v>0</v>
      </c>
      <c r="J217" s="3">
        <v>467280.59999999992</v>
      </c>
      <c r="K217" s="3">
        <v>47561.799999999988</v>
      </c>
      <c r="L217" s="3">
        <f t="shared" si="22"/>
        <v>23843208.280000001</v>
      </c>
      <c r="M217" s="3">
        <f t="shared" si="23"/>
        <v>467280.59999999992</v>
      </c>
      <c r="N217" s="3">
        <f t="shared" si="24"/>
        <v>47561.799999999988</v>
      </c>
      <c r="O217" s="3">
        <f t="shared" si="25"/>
        <v>2679385.5748000005</v>
      </c>
      <c r="P217" s="3">
        <f t="shared" si="26"/>
        <v>3410127.0952000008</v>
      </c>
      <c r="Q217" s="3">
        <f t="shared" si="27"/>
        <v>730741.52040000027</v>
      </c>
    </row>
    <row r="218" spans="1:17" ht="12.95" customHeight="1" x14ac:dyDescent="0.25">
      <c r="A218" s="2" t="s">
        <v>223</v>
      </c>
      <c r="B218" s="9">
        <v>2018</v>
      </c>
      <c r="C218" s="9">
        <v>7</v>
      </c>
      <c r="D218" s="10">
        <v>11</v>
      </c>
      <c r="E218" s="3">
        <v>8067522.79</v>
      </c>
      <c r="F218" s="3">
        <v>0</v>
      </c>
      <c r="G218" s="3">
        <v>0</v>
      </c>
      <c r="H218" s="3">
        <v>0</v>
      </c>
      <c r="I218" s="3">
        <v>0</v>
      </c>
      <c r="J218" s="3">
        <v>77650.939999999988</v>
      </c>
      <c r="K218" s="3">
        <v>5197.2799999999988</v>
      </c>
      <c r="L218" s="3">
        <f t="shared" si="22"/>
        <v>8067522.79</v>
      </c>
      <c r="M218" s="3">
        <f t="shared" si="23"/>
        <v>77650.939999999988</v>
      </c>
      <c r="N218" s="3">
        <f t="shared" si="24"/>
        <v>5197.2799999999988</v>
      </c>
      <c r="O218" s="3">
        <f t="shared" si="25"/>
        <v>896540.81110000005</v>
      </c>
      <c r="P218" s="3">
        <f t="shared" si="26"/>
        <v>1141051.9414000001</v>
      </c>
      <c r="Q218" s="3">
        <f t="shared" si="27"/>
        <v>244511.13030000008</v>
      </c>
    </row>
    <row r="219" spans="1:17" ht="12.95" customHeight="1" x14ac:dyDescent="0.25">
      <c r="A219" s="2" t="s">
        <v>224</v>
      </c>
      <c r="B219" s="9">
        <v>2018</v>
      </c>
      <c r="C219" s="9">
        <v>7</v>
      </c>
      <c r="D219" s="10">
        <v>11</v>
      </c>
      <c r="E219" s="3">
        <v>5772784.6199999992</v>
      </c>
      <c r="F219" s="3">
        <v>0</v>
      </c>
      <c r="G219" s="3">
        <v>0</v>
      </c>
      <c r="H219" s="3">
        <v>0</v>
      </c>
      <c r="I219" s="3">
        <v>409077.05</v>
      </c>
      <c r="J219" s="3">
        <v>0</v>
      </c>
      <c r="K219" s="3">
        <v>0</v>
      </c>
      <c r="L219" s="3">
        <f t="shared" si="22"/>
        <v>6181861.669999999</v>
      </c>
      <c r="M219" s="3">
        <f t="shared" si="23"/>
        <v>0</v>
      </c>
      <c r="N219" s="3">
        <f t="shared" si="24"/>
        <v>0</v>
      </c>
      <c r="O219" s="3">
        <f t="shared" si="25"/>
        <v>680004.78369999991</v>
      </c>
      <c r="P219" s="3">
        <f t="shared" si="26"/>
        <v>865460.63379999995</v>
      </c>
      <c r="Q219" s="3">
        <f t="shared" si="27"/>
        <v>185455.85010000004</v>
      </c>
    </row>
    <row r="220" spans="1:17" ht="12.95" customHeight="1" x14ac:dyDescent="0.25">
      <c r="A220" s="2" t="s">
        <v>225</v>
      </c>
      <c r="B220" s="9">
        <v>2018</v>
      </c>
      <c r="C220" s="9">
        <v>6</v>
      </c>
      <c r="D220" s="10">
        <v>11</v>
      </c>
      <c r="E220" s="3">
        <v>11492638.449999999</v>
      </c>
      <c r="F220" s="3">
        <v>0</v>
      </c>
      <c r="G220" s="3">
        <v>0</v>
      </c>
      <c r="H220" s="3">
        <v>39656.970000000008</v>
      </c>
      <c r="I220" s="3">
        <v>293325.80999999988</v>
      </c>
      <c r="J220" s="3">
        <v>0</v>
      </c>
      <c r="K220" s="3">
        <v>0</v>
      </c>
      <c r="L220" s="3">
        <f t="shared" si="22"/>
        <v>11825621.23</v>
      </c>
      <c r="M220" s="3">
        <f t="shared" si="23"/>
        <v>0</v>
      </c>
      <c r="N220" s="3">
        <f t="shared" si="24"/>
        <v>0</v>
      </c>
      <c r="O220" s="3">
        <f t="shared" si="25"/>
        <v>1300818.3353000002</v>
      </c>
      <c r="P220" s="3">
        <f t="shared" si="26"/>
        <v>1655586.9722000002</v>
      </c>
      <c r="Q220" s="3">
        <f t="shared" si="27"/>
        <v>354768.63690000004</v>
      </c>
    </row>
    <row r="221" spans="1:17" ht="12.95" customHeight="1" x14ac:dyDescent="0.25">
      <c r="A221" s="2" t="s">
        <v>226</v>
      </c>
      <c r="B221" s="9">
        <v>2018</v>
      </c>
      <c r="C221" s="9">
        <v>7</v>
      </c>
      <c r="D221" s="10">
        <v>11</v>
      </c>
      <c r="E221" s="3">
        <v>6827257.79</v>
      </c>
      <c r="F221" s="3">
        <v>0</v>
      </c>
      <c r="G221" s="3">
        <v>0</v>
      </c>
      <c r="H221" s="3">
        <v>0</v>
      </c>
      <c r="I221" s="3">
        <v>0</v>
      </c>
      <c r="J221" s="3">
        <v>46343.230000000018</v>
      </c>
      <c r="K221" s="3">
        <v>18435.599999999999</v>
      </c>
      <c r="L221" s="3">
        <f t="shared" si="22"/>
        <v>6827257.79</v>
      </c>
      <c r="M221" s="3">
        <f t="shared" si="23"/>
        <v>46343.230000000018</v>
      </c>
      <c r="N221" s="3">
        <f t="shared" si="24"/>
        <v>18435.599999999999</v>
      </c>
      <c r="O221" s="3">
        <f t="shared" si="25"/>
        <v>758124.02820000006</v>
      </c>
      <c r="P221" s="3">
        <f t="shared" si="26"/>
        <v>964885.12680000009</v>
      </c>
      <c r="Q221" s="3">
        <f t="shared" si="27"/>
        <v>206761.09860000003</v>
      </c>
    </row>
    <row r="222" spans="1:17" ht="12.95" customHeight="1" x14ac:dyDescent="0.25">
      <c r="A222" s="2" t="s">
        <v>227</v>
      </c>
      <c r="B222" s="9">
        <v>2018</v>
      </c>
      <c r="C222" s="9">
        <v>7</v>
      </c>
      <c r="D222" s="10">
        <v>11</v>
      </c>
      <c r="E222" s="3">
        <v>4652244.8600000003</v>
      </c>
      <c r="F222" s="3">
        <v>0</v>
      </c>
      <c r="G222" s="3">
        <v>0</v>
      </c>
      <c r="H222" s="3">
        <v>0</v>
      </c>
      <c r="I222" s="3">
        <v>236025.60000000001</v>
      </c>
      <c r="J222" s="3">
        <v>0</v>
      </c>
      <c r="K222" s="3">
        <v>0</v>
      </c>
      <c r="L222" s="3">
        <f t="shared" si="22"/>
        <v>4888270.46</v>
      </c>
      <c r="M222" s="3">
        <f t="shared" si="23"/>
        <v>0</v>
      </c>
      <c r="N222" s="3">
        <f t="shared" si="24"/>
        <v>0</v>
      </c>
      <c r="O222" s="3">
        <f t="shared" si="25"/>
        <v>537709.75060000003</v>
      </c>
      <c r="P222" s="3">
        <f t="shared" si="26"/>
        <v>684357.86440000008</v>
      </c>
      <c r="Q222" s="3">
        <f t="shared" si="27"/>
        <v>146648.11380000005</v>
      </c>
    </row>
    <row r="223" spans="1:17" ht="12.95" customHeight="1" x14ac:dyDescent="0.25">
      <c r="A223" s="2" t="s">
        <v>228</v>
      </c>
      <c r="B223" s="9">
        <v>2018</v>
      </c>
      <c r="C223" s="9">
        <v>6</v>
      </c>
      <c r="D223" s="10">
        <v>11</v>
      </c>
      <c r="E223" s="3">
        <v>6329546.9699999997</v>
      </c>
      <c r="F223" s="3">
        <v>0</v>
      </c>
      <c r="G223" s="3">
        <v>0</v>
      </c>
      <c r="H223" s="3">
        <v>0</v>
      </c>
      <c r="I223" s="3">
        <v>243206.18</v>
      </c>
      <c r="J223" s="3">
        <v>0</v>
      </c>
      <c r="K223" s="3">
        <v>0</v>
      </c>
      <c r="L223" s="3">
        <f t="shared" si="22"/>
        <v>6572753.1499999994</v>
      </c>
      <c r="M223" s="3">
        <f t="shared" si="23"/>
        <v>0</v>
      </c>
      <c r="N223" s="3">
        <f t="shared" si="24"/>
        <v>0</v>
      </c>
      <c r="O223" s="3">
        <f t="shared" si="25"/>
        <v>723002.84649999999</v>
      </c>
      <c r="P223" s="3">
        <f t="shared" si="26"/>
        <v>920185.44099999999</v>
      </c>
      <c r="Q223" s="3">
        <f t="shared" si="27"/>
        <v>197182.59450000001</v>
      </c>
    </row>
    <row r="224" spans="1:17" ht="12.95" customHeight="1" x14ac:dyDescent="0.25">
      <c r="A224" s="2" t="s">
        <v>229</v>
      </c>
      <c r="B224" s="9">
        <v>2018</v>
      </c>
      <c r="C224" s="9">
        <v>6</v>
      </c>
      <c r="D224" s="10">
        <v>11</v>
      </c>
      <c r="E224" s="3">
        <v>18558782.530000001</v>
      </c>
      <c r="F224" s="3">
        <v>0</v>
      </c>
      <c r="G224" s="3">
        <v>0</v>
      </c>
      <c r="H224" s="3">
        <v>26734.1</v>
      </c>
      <c r="I224" s="3">
        <v>0</v>
      </c>
      <c r="J224" s="3">
        <v>64471.869999999988</v>
      </c>
      <c r="K224" s="3">
        <v>0</v>
      </c>
      <c r="L224" s="3">
        <f t="shared" si="22"/>
        <v>18585516.630000003</v>
      </c>
      <c r="M224" s="3">
        <f t="shared" si="23"/>
        <v>64471.869999999988</v>
      </c>
      <c r="N224" s="3">
        <f t="shared" si="24"/>
        <v>0</v>
      </c>
      <c r="O224" s="3">
        <f t="shared" si="25"/>
        <v>2051498.7350000003</v>
      </c>
      <c r="P224" s="3">
        <f t="shared" si="26"/>
        <v>2610998.3900000006</v>
      </c>
      <c r="Q224" s="3">
        <f t="shared" si="27"/>
        <v>559499.65500000026</v>
      </c>
    </row>
    <row r="225" spans="1:17" ht="12.95" customHeight="1" x14ac:dyDescent="0.25">
      <c r="A225" s="2" t="s">
        <v>230</v>
      </c>
      <c r="B225" s="9">
        <v>2018</v>
      </c>
      <c r="C225" s="9">
        <v>7</v>
      </c>
      <c r="D225" s="10">
        <v>11</v>
      </c>
      <c r="E225" s="3">
        <v>3390188.73</v>
      </c>
      <c r="F225" s="3">
        <v>0</v>
      </c>
      <c r="G225" s="3">
        <v>0</v>
      </c>
      <c r="H225" s="3">
        <v>0</v>
      </c>
      <c r="I225" s="3">
        <v>105919.63</v>
      </c>
      <c r="J225" s="3">
        <v>0</v>
      </c>
      <c r="K225" s="3">
        <v>0</v>
      </c>
      <c r="L225" s="3">
        <f t="shared" si="22"/>
        <v>3496108.36</v>
      </c>
      <c r="M225" s="3">
        <f t="shared" si="23"/>
        <v>0</v>
      </c>
      <c r="N225" s="3">
        <f t="shared" si="24"/>
        <v>0</v>
      </c>
      <c r="O225" s="3">
        <f t="shared" si="25"/>
        <v>384571.91959999996</v>
      </c>
      <c r="P225" s="3">
        <f t="shared" si="26"/>
        <v>489455.1704</v>
      </c>
      <c r="Q225" s="3">
        <f t="shared" si="27"/>
        <v>104883.25080000004</v>
      </c>
    </row>
    <row r="226" spans="1:17" ht="12.95" customHeight="1" x14ac:dyDescent="0.25">
      <c r="A226" s="2" t="s">
        <v>231</v>
      </c>
      <c r="B226" s="9">
        <v>2018</v>
      </c>
      <c r="C226" s="9">
        <v>7</v>
      </c>
      <c r="D226" s="10">
        <v>11</v>
      </c>
      <c r="E226" s="3">
        <v>4944743.0299999993</v>
      </c>
      <c r="F226" s="3">
        <v>0</v>
      </c>
      <c r="G226" s="3">
        <v>0</v>
      </c>
      <c r="H226" s="3">
        <v>0</v>
      </c>
      <c r="I226" s="3">
        <v>0</v>
      </c>
      <c r="J226" s="3">
        <v>34726.390000000007</v>
      </c>
      <c r="K226" s="3">
        <v>0</v>
      </c>
      <c r="L226" s="3">
        <f t="shared" si="22"/>
        <v>4944743.0299999993</v>
      </c>
      <c r="M226" s="3">
        <f t="shared" si="23"/>
        <v>34726.390000000007</v>
      </c>
      <c r="N226" s="3">
        <f t="shared" si="24"/>
        <v>0</v>
      </c>
      <c r="O226" s="3">
        <f t="shared" si="25"/>
        <v>547741.63619999995</v>
      </c>
      <c r="P226" s="3">
        <f t="shared" si="26"/>
        <v>697125.71879999992</v>
      </c>
      <c r="Q226" s="3">
        <f t="shared" si="27"/>
        <v>149384.08259999997</v>
      </c>
    </row>
    <row r="227" spans="1:17" ht="12.95" customHeight="1" x14ac:dyDescent="0.25">
      <c r="A227" s="2" t="s">
        <v>232</v>
      </c>
      <c r="B227" s="9">
        <v>2018</v>
      </c>
      <c r="C227" s="9">
        <v>7</v>
      </c>
      <c r="D227" s="10">
        <v>11</v>
      </c>
      <c r="E227" s="3">
        <v>3475364.33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f t="shared" si="22"/>
        <v>3475364.33</v>
      </c>
      <c r="M227" s="3">
        <f t="shared" si="23"/>
        <v>0</v>
      </c>
      <c r="N227" s="3">
        <f t="shared" si="24"/>
        <v>0</v>
      </c>
      <c r="O227" s="3">
        <f t="shared" si="25"/>
        <v>382290.07630000002</v>
      </c>
      <c r="P227" s="3">
        <f t="shared" si="26"/>
        <v>486551.00620000006</v>
      </c>
      <c r="Q227" s="3">
        <f t="shared" si="27"/>
        <v>104260.92990000005</v>
      </c>
    </row>
    <row r="228" spans="1:17" ht="12.95" customHeight="1" x14ac:dyDescent="0.25">
      <c r="A228" s="2" t="s">
        <v>233</v>
      </c>
      <c r="B228" s="9">
        <v>2018</v>
      </c>
      <c r="C228" s="9">
        <v>8</v>
      </c>
      <c r="D228" s="10">
        <v>11</v>
      </c>
      <c r="E228" s="3">
        <v>18696835.48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f t="shared" si="22"/>
        <v>18696835.48</v>
      </c>
      <c r="M228" s="3">
        <f t="shared" si="23"/>
        <v>0</v>
      </c>
      <c r="N228" s="3">
        <f t="shared" si="24"/>
        <v>0</v>
      </c>
      <c r="O228" s="3">
        <f t="shared" si="25"/>
        <v>2056651.9028</v>
      </c>
      <c r="P228" s="3">
        <f t="shared" si="26"/>
        <v>2617556.9672000003</v>
      </c>
      <c r="Q228" s="3">
        <f t="shared" si="27"/>
        <v>560905.06440000026</v>
      </c>
    </row>
    <row r="229" spans="1:17" ht="12.95" customHeight="1" x14ac:dyDescent="0.25">
      <c r="A229" s="2" t="s">
        <v>234</v>
      </c>
      <c r="B229" s="9">
        <v>2018</v>
      </c>
      <c r="C229" s="9">
        <v>7</v>
      </c>
      <c r="D229" s="10">
        <v>11</v>
      </c>
      <c r="E229" s="3">
        <v>6921197.9700000007</v>
      </c>
      <c r="F229" s="3">
        <v>0</v>
      </c>
      <c r="G229" s="3">
        <v>0</v>
      </c>
      <c r="H229" s="3">
        <v>0</v>
      </c>
      <c r="I229" s="3">
        <v>220991.8</v>
      </c>
      <c r="J229" s="3">
        <v>0</v>
      </c>
      <c r="K229" s="3">
        <v>0</v>
      </c>
      <c r="L229" s="3">
        <f t="shared" si="22"/>
        <v>7142189.7700000005</v>
      </c>
      <c r="M229" s="3">
        <f t="shared" si="23"/>
        <v>0</v>
      </c>
      <c r="N229" s="3">
        <f t="shared" si="24"/>
        <v>0</v>
      </c>
      <c r="O229" s="3">
        <f t="shared" si="25"/>
        <v>785640.87470000004</v>
      </c>
      <c r="P229" s="3">
        <f t="shared" si="26"/>
        <v>999906.56780000019</v>
      </c>
      <c r="Q229" s="3">
        <f t="shared" si="27"/>
        <v>214265.69310000015</v>
      </c>
    </row>
    <row r="230" spans="1:17" ht="12.95" customHeight="1" x14ac:dyDescent="0.25">
      <c r="A230" s="2" t="s">
        <v>235</v>
      </c>
      <c r="B230" s="9">
        <v>2018</v>
      </c>
      <c r="C230" s="9">
        <v>4</v>
      </c>
      <c r="D230" s="10">
        <v>11</v>
      </c>
      <c r="E230" s="3">
        <v>81575293.61999999</v>
      </c>
      <c r="F230" s="3">
        <v>3193143.11</v>
      </c>
      <c r="G230" s="3">
        <v>333805.95</v>
      </c>
      <c r="H230" s="3">
        <v>263255.88</v>
      </c>
      <c r="I230" s="3">
        <v>0</v>
      </c>
      <c r="J230" s="3">
        <v>1880306.74</v>
      </c>
      <c r="K230" s="3">
        <v>0</v>
      </c>
      <c r="L230" s="3">
        <f t="shared" si="22"/>
        <v>81838549.499999985</v>
      </c>
      <c r="M230" s="3">
        <f t="shared" si="23"/>
        <v>5073449.8499999996</v>
      </c>
      <c r="N230" s="3">
        <f t="shared" si="24"/>
        <v>333805.95</v>
      </c>
      <c r="O230" s="3">
        <f t="shared" si="25"/>
        <v>9597038.5829999987</v>
      </c>
      <c r="P230" s="3">
        <f t="shared" si="26"/>
        <v>12214412.741999999</v>
      </c>
      <c r="Q230" s="3">
        <f t="shared" si="27"/>
        <v>2617374.159</v>
      </c>
    </row>
    <row r="231" spans="1:17" ht="12.95" customHeight="1" x14ac:dyDescent="0.25">
      <c r="A231" s="2" t="s">
        <v>236</v>
      </c>
      <c r="B231" s="9">
        <v>2018</v>
      </c>
      <c r="C231" s="9">
        <v>8</v>
      </c>
      <c r="D231" s="10">
        <v>11</v>
      </c>
      <c r="E231" s="3">
        <v>4120749.75</v>
      </c>
      <c r="F231" s="3">
        <v>0</v>
      </c>
      <c r="G231" s="3">
        <v>0</v>
      </c>
      <c r="H231" s="3">
        <v>10140</v>
      </c>
      <c r="I231" s="3">
        <v>0</v>
      </c>
      <c r="J231" s="3">
        <v>0</v>
      </c>
      <c r="K231" s="3">
        <v>0</v>
      </c>
      <c r="L231" s="3">
        <f t="shared" si="22"/>
        <v>4130889.75</v>
      </c>
      <c r="M231" s="3">
        <f t="shared" si="23"/>
        <v>0</v>
      </c>
      <c r="N231" s="3">
        <f t="shared" si="24"/>
        <v>0</v>
      </c>
      <c r="O231" s="3">
        <f t="shared" si="25"/>
        <v>454397.8725</v>
      </c>
      <c r="P231" s="3">
        <f t="shared" si="26"/>
        <v>578324.56500000006</v>
      </c>
      <c r="Q231" s="3">
        <f t="shared" si="27"/>
        <v>123926.69250000006</v>
      </c>
    </row>
    <row r="232" spans="1:17" ht="12.95" customHeight="1" x14ac:dyDescent="0.25">
      <c r="A232" s="2" t="s">
        <v>237</v>
      </c>
      <c r="B232" s="9">
        <v>2018</v>
      </c>
      <c r="C232" s="9">
        <v>7</v>
      </c>
      <c r="D232" s="10">
        <v>11</v>
      </c>
      <c r="E232" s="3">
        <v>7880913.4900000012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f t="shared" si="22"/>
        <v>7880913.4900000012</v>
      </c>
      <c r="M232" s="3">
        <f t="shared" si="23"/>
        <v>0</v>
      </c>
      <c r="N232" s="3">
        <f t="shared" si="24"/>
        <v>0</v>
      </c>
      <c r="O232" s="3">
        <f t="shared" si="25"/>
        <v>866900.48390000011</v>
      </c>
      <c r="P232" s="3">
        <f t="shared" si="26"/>
        <v>1103327.8886000002</v>
      </c>
      <c r="Q232" s="3">
        <f t="shared" si="27"/>
        <v>236427.40470000007</v>
      </c>
    </row>
    <row r="233" spans="1:17" ht="12.95" customHeight="1" x14ac:dyDescent="0.25">
      <c r="A233" s="2" t="s">
        <v>238</v>
      </c>
      <c r="B233" s="9">
        <v>2018</v>
      </c>
      <c r="C233" s="9">
        <v>7</v>
      </c>
      <c r="D233" s="10">
        <v>11</v>
      </c>
      <c r="E233" s="3">
        <v>4752356.0499999989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f t="shared" si="22"/>
        <v>4752356.0499999989</v>
      </c>
      <c r="M233" s="3">
        <f t="shared" si="23"/>
        <v>0</v>
      </c>
      <c r="N233" s="3">
        <f t="shared" si="24"/>
        <v>0</v>
      </c>
      <c r="O233" s="3">
        <f t="shared" si="25"/>
        <v>522759.16549999989</v>
      </c>
      <c r="P233" s="3">
        <f t="shared" si="26"/>
        <v>665329.84699999995</v>
      </c>
      <c r="Q233" s="3">
        <f t="shared" si="27"/>
        <v>142570.68150000006</v>
      </c>
    </row>
    <row r="234" spans="1:17" ht="12.95" customHeight="1" x14ac:dyDescent="0.25">
      <c r="A234" s="2" t="s">
        <v>239</v>
      </c>
      <c r="B234" s="9">
        <v>2018</v>
      </c>
      <c r="C234" s="9">
        <v>7</v>
      </c>
      <c r="D234" s="10">
        <v>11</v>
      </c>
      <c r="E234" s="3">
        <v>5710059.1700000009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f t="shared" si="22"/>
        <v>5710059.1700000009</v>
      </c>
      <c r="M234" s="3">
        <f t="shared" si="23"/>
        <v>0</v>
      </c>
      <c r="N234" s="3">
        <f t="shared" si="24"/>
        <v>0</v>
      </c>
      <c r="O234" s="3">
        <f t="shared" si="25"/>
        <v>628106.50870000012</v>
      </c>
      <c r="P234" s="3">
        <f t="shared" si="26"/>
        <v>799408.28380000021</v>
      </c>
      <c r="Q234" s="3">
        <f t="shared" si="27"/>
        <v>171301.77510000009</v>
      </c>
    </row>
    <row r="235" spans="1:17" ht="12.95" customHeight="1" x14ac:dyDescent="0.25">
      <c r="A235" s="2" t="s">
        <v>240</v>
      </c>
      <c r="B235" s="9">
        <v>2018</v>
      </c>
      <c r="C235" s="9">
        <v>5</v>
      </c>
      <c r="D235" s="10">
        <v>11</v>
      </c>
      <c r="E235" s="3">
        <v>36625961.359999999</v>
      </c>
      <c r="F235" s="3">
        <v>0</v>
      </c>
      <c r="G235" s="3">
        <v>0</v>
      </c>
      <c r="H235" s="3">
        <v>0</v>
      </c>
      <c r="I235" s="3">
        <v>0</v>
      </c>
      <c r="J235" s="3">
        <v>45701.9</v>
      </c>
      <c r="K235" s="3">
        <v>362096.79999999987</v>
      </c>
      <c r="L235" s="3">
        <f t="shared" si="22"/>
        <v>36625961.359999999</v>
      </c>
      <c r="M235" s="3">
        <f t="shared" si="23"/>
        <v>45701.9</v>
      </c>
      <c r="N235" s="3">
        <f t="shared" si="24"/>
        <v>362096.79999999987</v>
      </c>
      <c r="O235" s="3">
        <f t="shared" si="25"/>
        <v>4073713.6065999996</v>
      </c>
      <c r="P235" s="3">
        <f t="shared" si="26"/>
        <v>5184726.4084000001</v>
      </c>
      <c r="Q235" s="3">
        <f t="shared" si="27"/>
        <v>1111012.8018000005</v>
      </c>
    </row>
    <row r="236" spans="1:17" ht="12.95" customHeight="1" x14ac:dyDescent="0.25">
      <c r="A236" s="2" t="s">
        <v>241</v>
      </c>
      <c r="B236" s="9">
        <v>2018</v>
      </c>
      <c r="C236" s="9">
        <v>6</v>
      </c>
      <c r="D236" s="10">
        <v>11</v>
      </c>
      <c r="E236" s="3">
        <v>10910302.560000001</v>
      </c>
      <c r="F236" s="3">
        <v>0</v>
      </c>
      <c r="G236" s="3">
        <v>0</v>
      </c>
      <c r="H236" s="3">
        <v>52000</v>
      </c>
      <c r="I236" s="3">
        <v>107880.46</v>
      </c>
      <c r="J236" s="3">
        <v>0</v>
      </c>
      <c r="K236" s="3">
        <v>0</v>
      </c>
      <c r="L236" s="3">
        <f t="shared" si="22"/>
        <v>11070183.020000001</v>
      </c>
      <c r="M236" s="3">
        <f t="shared" si="23"/>
        <v>0</v>
      </c>
      <c r="N236" s="3">
        <f t="shared" si="24"/>
        <v>0</v>
      </c>
      <c r="O236" s="3">
        <f t="shared" si="25"/>
        <v>1217720.1322000001</v>
      </c>
      <c r="P236" s="3">
        <f t="shared" si="26"/>
        <v>1549825.6228000002</v>
      </c>
      <c r="Q236" s="3">
        <f t="shared" si="27"/>
        <v>332105.49060000014</v>
      </c>
    </row>
    <row r="237" spans="1:17" ht="12.95" customHeight="1" x14ac:dyDescent="0.25">
      <c r="A237" s="2" t="s">
        <v>242</v>
      </c>
      <c r="B237" s="9">
        <v>2018</v>
      </c>
      <c r="C237" s="9">
        <v>7</v>
      </c>
      <c r="D237" s="10">
        <v>11</v>
      </c>
      <c r="E237" s="3">
        <v>3594505.5</v>
      </c>
      <c r="F237" s="3">
        <v>0</v>
      </c>
      <c r="G237" s="3">
        <v>0</v>
      </c>
      <c r="H237" s="3">
        <v>0</v>
      </c>
      <c r="I237" s="3">
        <v>63283.519999999997</v>
      </c>
      <c r="J237" s="3">
        <v>1194513.8400000001</v>
      </c>
      <c r="K237" s="3">
        <v>259675.86</v>
      </c>
      <c r="L237" s="3">
        <f t="shared" si="22"/>
        <v>3657789.02</v>
      </c>
      <c r="M237" s="3">
        <f t="shared" si="23"/>
        <v>1194513.8400000001</v>
      </c>
      <c r="N237" s="3">
        <f t="shared" si="24"/>
        <v>259675.86</v>
      </c>
      <c r="O237" s="3">
        <f t="shared" si="25"/>
        <v>562317.65920000011</v>
      </c>
      <c r="P237" s="3">
        <f t="shared" si="26"/>
        <v>715677.02080000017</v>
      </c>
      <c r="Q237" s="3">
        <f t="shared" si="27"/>
        <v>153359.36160000006</v>
      </c>
    </row>
    <row r="238" spans="1:17" ht="12.95" customHeight="1" x14ac:dyDescent="0.25">
      <c r="A238" s="2" t="s">
        <v>243</v>
      </c>
      <c r="B238" s="9">
        <v>2018</v>
      </c>
      <c r="C238" s="9">
        <v>6</v>
      </c>
      <c r="D238" s="10">
        <v>11</v>
      </c>
      <c r="E238" s="3">
        <v>20766408.91</v>
      </c>
      <c r="F238" s="3">
        <v>0</v>
      </c>
      <c r="G238" s="3">
        <v>0</v>
      </c>
      <c r="H238" s="3">
        <v>129022.22</v>
      </c>
      <c r="I238" s="3">
        <v>0</v>
      </c>
      <c r="J238" s="3">
        <v>0</v>
      </c>
      <c r="K238" s="3">
        <v>34804.6</v>
      </c>
      <c r="L238" s="3">
        <f t="shared" si="22"/>
        <v>20895431.129999999</v>
      </c>
      <c r="M238" s="3">
        <f t="shared" si="23"/>
        <v>0</v>
      </c>
      <c r="N238" s="3">
        <f t="shared" si="24"/>
        <v>34804.6</v>
      </c>
      <c r="O238" s="3">
        <f t="shared" si="25"/>
        <v>2302325.9303000001</v>
      </c>
      <c r="P238" s="3">
        <f t="shared" si="26"/>
        <v>2930233.0022000005</v>
      </c>
      <c r="Q238" s="3">
        <f t="shared" si="27"/>
        <v>627907.07190000033</v>
      </c>
    </row>
    <row r="239" spans="1:17" ht="12.95" customHeight="1" x14ac:dyDescent="0.25">
      <c r="A239" s="2" t="s">
        <v>244</v>
      </c>
      <c r="B239" s="9">
        <v>2018</v>
      </c>
      <c r="C239" s="9">
        <v>4</v>
      </c>
      <c r="D239" s="10">
        <v>11</v>
      </c>
      <c r="E239" s="3">
        <v>88533433.210000008</v>
      </c>
      <c r="F239" s="3">
        <v>0</v>
      </c>
      <c r="G239" s="3">
        <v>0</v>
      </c>
      <c r="H239" s="3">
        <v>329681.96999999997</v>
      </c>
      <c r="I239" s="3">
        <v>2014222.48</v>
      </c>
      <c r="J239" s="3">
        <v>2271369.5699999998</v>
      </c>
      <c r="K239" s="3">
        <v>182503.09</v>
      </c>
      <c r="L239" s="3">
        <f t="shared" si="22"/>
        <v>90877337.660000011</v>
      </c>
      <c r="M239" s="3">
        <f t="shared" si="23"/>
        <v>2271369.5699999998</v>
      </c>
      <c r="N239" s="3">
        <f t="shared" si="24"/>
        <v>182503.09</v>
      </c>
      <c r="O239" s="3">
        <f t="shared" si="25"/>
        <v>10266433.135200001</v>
      </c>
      <c r="P239" s="3">
        <f t="shared" si="26"/>
        <v>13066369.444800003</v>
      </c>
      <c r="Q239" s="3">
        <f t="shared" si="27"/>
        <v>2799936.3096000012</v>
      </c>
    </row>
    <row r="240" spans="1:17" ht="12.95" customHeight="1" x14ac:dyDescent="0.25">
      <c r="A240" s="2" t="s">
        <v>245</v>
      </c>
      <c r="B240" s="9">
        <v>2018</v>
      </c>
      <c r="C240" s="9">
        <v>7</v>
      </c>
      <c r="D240" s="10">
        <v>11</v>
      </c>
      <c r="E240" s="3">
        <v>8621445.8599999994</v>
      </c>
      <c r="F240" s="3">
        <v>0</v>
      </c>
      <c r="G240" s="3">
        <v>0</v>
      </c>
      <c r="H240" s="3">
        <v>72800</v>
      </c>
      <c r="I240" s="3">
        <v>0</v>
      </c>
      <c r="J240" s="3">
        <v>0</v>
      </c>
      <c r="K240" s="3">
        <v>0</v>
      </c>
      <c r="L240" s="3">
        <f t="shared" si="22"/>
        <v>8694245.8599999994</v>
      </c>
      <c r="M240" s="3">
        <f t="shared" si="23"/>
        <v>0</v>
      </c>
      <c r="N240" s="3">
        <f t="shared" si="24"/>
        <v>0</v>
      </c>
      <c r="O240" s="3">
        <f t="shared" si="25"/>
        <v>956367.04459999991</v>
      </c>
      <c r="P240" s="3">
        <f t="shared" si="26"/>
        <v>1217194.4203999999</v>
      </c>
      <c r="Q240" s="3">
        <f t="shared" si="27"/>
        <v>260827.37580000004</v>
      </c>
    </row>
    <row r="241" spans="1:17" ht="12.95" customHeight="1" x14ac:dyDescent="0.25">
      <c r="A241" s="2" t="s">
        <v>246</v>
      </c>
      <c r="B241" s="9">
        <v>2018</v>
      </c>
      <c r="C241" s="9">
        <v>6</v>
      </c>
      <c r="D241" s="10">
        <v>11</v>
      </c>
      <c r="E241" s="3">
        <v>15462620.369999999</v>
      </c>
      <c r="F241" s="3">
        <v>0</v>
      </c>
      <c r="G241" s="3">
        <v>0</v>
      </c>
      <c r="H241" s="3">
        <v>61018.049999999988</v>
      </c>
      <c r="I241" s="3">
        <v>440219.69</v>
      </c>
      <c r="J241" s="3">
        <v>0</v>
      </c>
      <c r="K241" s="3">
        <v>0</v>
      </c>
      <c r="L241" s="3">
        <f t="shared" si="22"/>
        <v>15963858.109999999</v>
      </c>
      <c r="M241" s="3">
        <f t="shared" si="23"/>
        <v>0</v>
      </c>
      <c r="N241" s="3">
        <f t="shared" si="24"/>
        <v>0</v>
      </c>
      <c r="O241" s="3">
        <f t="shared" si="25"/>
        <v>1756024.3921000001</v>
      </c>
      <c r="P241" s="3">
        <f t="shared" si="26"/>
        <v>2234940.1354</v>
      </c>
      <c r="Q241" s="3">
        <f t="shared" si="27"/>
        <v>478915.74329999997</v>
      </c>
    </row>
    <row r="242" spans="1:17" ht="12.95" customHeight="1" x14ac:dyDescent="0.25">
      <c r="A242" s="2" t="s">
        <v>247</v>
      </c>
      <c r="B242" s="9">
        <v>2018</v>
      </c>
      <c r="C242" s="9">
        <v>6</v>
      </c>
      <c r="D242" s="10">
        <v>11</v>
      </c>
      <c r="E242" s="3">
        <v>17308434.800000001</v>
      </c>
      <c r="F242" s="3">
        <v>0</v>
      </c>
      <c r="G242" s="3">
        <v>0</v>
      </c>
      <c r="H242" s="3">
        <v>82339.350000000006</v>
      </c>
      <c r="I242" s="3">
        <v>374352.11</v>
      </c>
      <c r="J242" s="3">
        <v>0</v>
      </c>
      <c r="K242" s="3">
        <v>5636.1500000000005</v>
      </c>
      <c r="L242" s="3">
        <f t="shared" si="22"/>
        <v>17765126.260000002</v>
      </c>
      <c r="M242" s="3">
        <f t="shared" si="23"/>
        <v>0</v>
      </c>
      <c r="N242" s="3">
        <f t="shared" si="24"/>
        <v>5636.1500000000005</v>
      </c>
      <c r="O242" s="3">
        <f t="shared" si="25"/>
        <v>1954783.8651000001</v>
      </c>
      <c r="P242" s="3">
        <f t="shared" si="26"/>
        <v>2487906.7374000004</v>
      </c>
      <c r="Q242" s="3">
        <f t="shared" si="27"/>
        <v>533122.8723000004</v>
      </c>
    </row>
    <row r="243" spans="1:17" ht="12.95" customHeight="1" x14ac:dyDescent="0.25">
      <c r="A243" s="2" t="s">
        <v>248</v>
      </c>
      <c r="B243" s="9">
        <v>2018</v>
      </c>
      <c r="C243" s="9">
        <v>7</v>
      </c>
      <c r="D243" s="10">
        <v>11</v>
      </c>
      <c r="E243" s="3">
        <v>2906293.79</v>
      </c>
      <c r="F243" s="3">
        <v>0</v>
      </c>
      <c r="G243" s="3">
        <v>0</v>
      </c>
      <c r="H243" s="3">
        <v>0</v>
      </c>
      <c r="I243" s="3">
        <v>81995.72</v>
      </c>
      <c r="J243" s="3">
        <v>0</v>
      </c>
      <c r="K243" s="3">
        <v>0</v>
      </c>
      <c r="L243" s="3">
        <f t="shared" si="22"/>
        <v>2988289.5100000002</v>
      </c>
      <c r="M243" s="3">
        <f t="shared" si="23"/>
        <v>0</v>
      </c>
      <c r="N243" s="3">
        <f t="shared" si="24"/>
        <v>0</v>
      </c>
      <c r="O243" s="3">
        <f t="shared" si="25"/>
        <v>328711.84610000002</v>
      </c>
      <c r="P243" s="3">
        <f t="shared" si="26"/>
        <v>418360.53140000009</v>
      </c>
      <c r="Q243" s="3">
        <f t="shared" si="27"/>
        <v>89648.68530000007</v>
      </c>
    </row>
    <row r="244" spans="1:17" ht="12.95" customHeight="1" x14ac:dyDescent="0.25">
      <c r="A244" s="2" t="s">
        <v>249</v>
      </c>
      <c r="B244" s="9">
        <v>2018</v>
      </c>
      <c r="C244" s="9">
        <v>6</v>
      </c>
      <c r="D244" s="10">
        <v>11</v>
      </c>
      <c r="E244" s="3">
        <v>10719434.789999999</v>
      </c>
      <c r="F244" s="3">
        <v>0</v>
      </c>
      <c r="G244" s="3">
        <v>0</v>
      </c>
      <c r="H244" s="3">
        <v>63989.07</v>
      </c>
      <c r="I244" s="3">
        <v>13393.7</v>
      </c>
      <c r="J244" s="3">
        <v>0</v>
      </c>
      <c r="K244" s="3">
        <v>0</v>
      </c>
      <c r="L244" s="3">
        <f t="shared" si="22"/>
        <v>10796817.559999999</v>
      </c>
      <c r="M244" s="3">
        <f t="shared" si="23"/>
        <v>0</v>
      </c>
      <c r="N244" s="3">
        <f t="shared" si="24"/>
        <v>0</v>
      </c>
      <c r="O244" s="3">
        <f t="shared" si="25"/>
        <v>1187649.9315999998</v>
      </c>
      <c r="P244" s="3">
        <f t="shared" si="26"/>
        <v>1511554.4583999999</v>
      </c>
      <c r="Q244" s="3">
        <f t="shared" si="27"/>
        <v>323904.52680000011</v>
      </c>
    </row>
    <row r="245" spans="1:17" ht="12.95" customHeight="1" x14ac:dyDescent="0.25">
      <c r="A245" s="2" t="s">
        <v>250</v>
      </c>
      <c r="B245" s="9">
        <v>2018</v>
      </c>
      <c r="C245" s="9">
        <v>5</v>
      </c>
      <c r="D245" s="10">
        <v>11</v>
      </c>
      <c r="E245" s="3">
        <v>37761735.090000004</v>
      </c>
      <c r="F245" s="3">
        <v>0</v>
      </c>
      <c r="G245" s="3">
        <v>0</v>
      </c>
      <c r="H245" s="3">
        <v>78081.150000000009</v>
      </c>
      <c r="I245" s="3">
        <v>1483298.72</v>
      </c>
      <c r="J245" s="3">
        <v>0</v>
      </c>
      <c r="K245" s="3">
        <v>0</v>
      </c>
      <c r="L245" s="3">
        <f t="shared" si="22"/>
        <v>39323114.960000001</v>
      </c>
      <c r="M245" s="3">
        <f t="shared" si="23"/>
        <v>0</v>
      </c>
      <c r="N245" s="3">
        <f t="shared" si="24"/>
        <v>0</v>
      </c>
      <c r="O245" s="3">
        <f t="shared" si="25"/>
        <v>4325542.6456000004</v>
      </c>
      <c r="P245" s="3">
        <f t="shared" si="26"/>
        <v>5505236.0944000008</v>
      </c>
      <c r="Q245" s="3">
        <f t="shared" si="27"/>
        <v>1179693.4488000004</v>
      </c>
    </row>
    <row r="246" spans="1:17" ht="12.95" customHeight="1" x14ac:dyDescent="0.25">
      <c r="A246" s="2" t="s">
        <v>251</v>
      </c>
      <c r="B246" s="9">
        <v>2018</v>
      </c>
      <c r="C246" s="9">
        <v>7</v>
      </c>
      <c r="D246" s="10">
        <v>11</v>
      </c>
      <c r="E246" s="3">
        <v>1848517.08</v>
      </c>
      <c r="F246" s="3">
        <v>0</v>
      </c>
      <c r="G246" s="3">
        <v>0</v>
      </c>
      <c r="H246" s="3">
        <v>6628.9999999999991</v>
      </c>
      <c r="I246" s="3">
        <v>18582.669999999998</v>
      </c>
      <c r="J246" s="3">
        <v>0</v>
      </c>
      <c r="K246" s="3">
        <v>0</v>
      </c>
      <c r="L246" s="3">
        <f t="shared" si="22"/>
        <v>1873728.75</v>
      </c>
      <c r="M246" s="3">
        <f t="shared" si="23"/>
        <v>0</v>
      </c>
      <c r="N246" s="3">
        <f t="shared" si="24"/>
        <v>0</v>
      </c>
      <c r="O246" s="3">
        <f t="shared" si="25"/>
        <v>206110.16250000001</v>
      </c>
      <c r="P246" s="3">
        <f t="shared" si="26"/>
        <v>262322.02500000002</v>
      </c>
      <c r="Q246" s="3">
        <f t="shared" si="27"/>
        <v>56211.862500000017</v>
      </c>
    </row>
    <row r="247" spans="1:17" ht="12.95" customHeight="1" x14ac:dyDescent="0.25">
      <c r="A247" s="2" t="s">
        <v>252</v>
      </c>
      <c r="B247" s="9">
        <v>2018</v>
      </c>
      <c r="C247" s="9">
        <v>6</v>
      </c>
      <c r="D247" s="10">
        <v>11</v>
      </c>
      <c r="E247" s="3">
        <v>20233137.479999989</v>
      </c>
      <c r="F247" s="3">
        <v>0</v>
      </c>
      <c r="G247" s="3">
        <v>0</v>
      </c>
      <c r="H247" s="3">
        <v>57674.340000000033</v>
      </c>
      <c r="I247" s="3">
        <v>1144357.7</v>
      </c>
      <c r="J247" s="3">
        <v>0</v>
      </c>
      <c r="K247" s="3">
        <v>0</v>
      </c>
      <c r="L247" s="3">
        <f t="shared" si="22"/>
        <v>21435169.519999988</v>
      </c>
      <c r="M247" s="3">
        <f t="shared" si="23"/>
        <v>0</v>
      </c>
      <c r="N247" s="3">
        <f t="shared" si="24"/>
        <v>0</v>
      </c>
      <c r="O247" s="3">
        <f t="shared" si="25"/>
        <v>2357868.6471999986</v>
      </c>
      <c r="P247" s="3">
        <f t="shared" si="26"/>
        <v>3000923.7327999985</v>
      </c>
      <c r="Q247" s="3">
        <f t="shared" si="27"/>
        <v>643055.08559999987</v>
      </c>
    </row>
    <row r="248" spans="1:17" ht="12.95" customHeight="1" x14ac:dyDescent="0.25">
      <c r="A248" s="2" t="s">
        <v>253</v>
      </c>
      <c r="B248" s="9">
        <v>2018</v>
      </c>
      <c r="C248" s="9">
        <v>6</v>
      </c>
      <c r="D248" s="10">
        <v>11</v>
      </c>
      <c r="E248" s="3">
        <v>20395074.93</v>
      </c>
      <c r="F248" s="3">
        <v>0</v>
      </c>
      <c r="G248" s="3">
        <v>0</v>
      </c>
      <c r="H248" s="3">
        <v>0.12</v>
      </c>
      <c r="I248" s="3">
        <v>0</v>
      </c>
      <c r="J248" s="3">
        <v>0</v>
      </c>
      <c r="K248" s="3">
        <v>0</v>
      </c>
      <c r="L248" s="3">
        <f t="shared" si="22"/>
        <v>20395075.050000001</v>
      </c>
      <c r="M248" s="3">
        <f t="shared" si="23"/>
        <v>0</v>
      </c>
      <c r="N248" s="3">
        <f t="shared" si="24"/>
        <v>0</v>
      </c>
      <c r="O248" s="3">
        <f t="shared" si="25"/>
        <v>2243458.2555</v>
      </c>
      <c r="P248" s="3">
        <f t="shared" si="26"/>
        <v>2855310.5070000002</v>
      </c>
      <c r="Q248" s="3">
        <f t="shared" si="27"/>
        <v>611852.25150000025</v>
      </c>
    </row>
    <row r="249" spans="1:17" ht="12.95" customHeight="1" x14ac:dyDescent="0.25">
      <c r="A249" s="2" t="s">
        <v>254</v>
      </c>
      <c r="B249" s="9">
        <v>2018</v>
      </c>
      <c r="C249" s="9">
        <v>5</v>
      </c>
      <c r="D249" s="10">
        <v>11</v>
      </c>
      <c r="E249" s="3">
        <v>15371115.6</v>
      </c>
      <c r="F249" s="3">
        <v>0</v>
      </c>
      <c r="G249" s="3">
        <v>0</v>
      </c>
      <c r="H249" s="3">
        <v>0</v>
      </c>
      <c r="I249" s="3">
        <v>13192.96</v>
      </c>
      <c r="J249" s="3">
        <v>4684.4999999999991</v>
      </c>
      <c r="K249" s="3">
        <v>96792.25</v>
      </c>
      <c r="L249" s="3">
        <f t="shared" si="22"/>
        <v>15384308.560000001</v>
      </c>
      <c r="M249" s="3">
        <f t="shared" si="23"/>
        <v>4684.4999999999991</v>
      </c>
      <c r="N249" s="3">
        <f t="shared" si="24"/>
        <v>96792.25</v>
      </c>
      <c r="O249" s="3">
        <f t="shared" si="25"/>
        <v>1703436.3841000001</v>
      </c>
      <c r="P249" s="3">
        <f t="shared" si="26"/>
        <v>2168009.9434000002</v>
      </c>
      <c r="Q249" s="3">
        <f t="shared" si="27"/>
        <v>464573.55930000008</v>
      </c>
    </row>
    <row r="250" spans="1:17" ht="12.95" customHeight="1" x14ac:dyDescent="0.25">
      <c r="A250" s="2" t="s">
        <v>255</v>
      </c>
      <c r="B250" s="9">
        <v>2018</v>
      </c>
      <c r="C250" s="9">
        <v>6</v>
      </c>
      <c r="D250" s="10">
        <v>11</v>
      </c>
      <c r="E250" s="3">
        <v>31078339.5</v>
      </c>
      <c r="F250" s="3">
        <v>0</v>
      </c>
      <c r="G250" s="3">
        <v>0</v>
      </c>
      <c r="H250" s="3">
        <v>0</v>
      </c>
      <c r="I250" s="3">
        <v>0</v>
      </c>
      <c r="J250" s="3">
        <v>336394.55</v>
      </c>
      <c r="K250" s="3">
        <v>0</v>
      </c>
      <c r="L250" s="3">
        <f t="shared" si="22"/>
        <v>31078339.5</v>
      </c>
      <c r="M250" s="3">
        <f t="shared" si="23"/>
        <v>336394.55</v>
      </c>
      <c r="N250" s="3">
        <f t="shared" si="24"/>
        <v>0</v>
      </c>
      <c r="O250" s="3">
        <f t="shared" si="25"/>
        <v>3455620.7455000002</v>
      </c>
      <c r="P250" s="3">
        <f t="shared" si="26"/>
        <v>4398062.7670000009</v>
      </c>
      <c r="Q250" s="3">
        <f t="shared" si="27"/>
        <v>942442.02150000073</v>
      </c>
    </row>
    <row r="251" spans="1:17" ht="12.95" customHeight="1" x14ac:dyDescent="0.25">
      <c r="A251" s="2" t="s">
        <v>256</v>
      </c>
      <c r="B251" s="9">
        <v>2018</v>
      </c>
      <c r="C251" s="9">
        <v>7</v>
      </c>
      <c r="D251" s="10">
        <v>11</v>
      </c>
      <c r="E251" s="3">
        <v>6460829.9100000001</v>
      </c>
      <c r="F251" s="3">
        <v>0</v>
      </c>
      <c r="G251" s="3">
        <v>0</v>
      </c>
      <c r="H251" s="3">
        <v>82326.16</v>
      </c>
      <c r="I251" s="3">
        <v>0</v>
      </c>
      <c r="J251" s="3">
        <v>0</v>
      </c>
      <c r="K251" s="3">
        <v>0</v>
      </c>
      <c r="L251" s="3">
        <f t="shared" si="22"/>
        <v>6543156.0700000003</v>
      </c>
      <c r="M251" s="3">
        <f t="shared" si="23"/>
        <v>0</v>
      </c>
      <c r="N251" s="3">
        <f t="shared" si="24"/>
        <v>0</v>
      </c>
      <c r="O251" s="3">
        <f t="shared" si="25"/>
        <v>719747.16769999999</v>
      </c>
      <c r="P251" s="3">
        <f t="shared" si="26"/>
        <v>916041.84980000008</v>
      </c>
      <c r="Q251" s="3">
        <f t="shared" si="27"/>
        <v>196294.68210000009</v>
      </c>
    </row>
    <row r="252" spans="1:17" ht="12.95" customHeight="1" x14ac:dyDescent="0.25">
      <c r="A252" s="2" t="s">
        <v>257</v>
      </c>
      <c r="B252" s="9">
        <v>2018</v>
      </c>
      <c r="C252" s="9">
        <v>4</v>
      </c>
      <c r="D252" s="10">
        <v>11</v>
      </c>
      <c r="E252" s="3">
        <v>61993997.799999997</v>
      </c>
      <c r="F252" s="3">
        <v>0</v>
      </c>
      <c r="G252" s="3">
        <v>0</v>
      </c>
      <c r="H252" s="3">
        <v>327432.73999999987</v>
      </c>
      <c r="I252" s="3">
        <v>0</v>
      </c>
      <c r="J252" s="3">
        <v>1129782.3600000001</v>
      </c>
      <c r="K252" s="3">
        <v>87433.4</v>
      </c>
      <c r="L252" s="3">
        <f t="shared" si="22"/>
        <v>62321430.539999999</v>
      </c>
      <c r="M252" s="3">
        <f t="shared" si="23"/>
        <v>1129782.3600000001</v>
      </c>
      <c r="N252" s="3">
        <f t="shared" si="24"/>
        <v>87433.4</v>
      </c>
      <c r="O252" s="3">
        <f t="shared" si="25"/>
        <v>6989251.0929999994</v>
      </c>
      <c r="P252" s="3">
        <f t="shared" si="26"/>
        <v>8895410.4820000008</v>
      </c>
      <c r="Q252" s="3">
        <f t="shared" si="27"/>
        <v>1906159.3890000014</v>
      </c>
    </row>
    <row r="253" spans="1:17" ht="12.95" customHeight="1" x14ac:dyDescent="0.25">
      <c r="A253" s="2" t="s">
        <v>258</v>
      </c>
      <c r="B253" s="9">
        <v>2018</v>
      </c>
      <c r="C253" s="9">
        <v>4</v>
      </c>
      <c r="D253" s="10">
        <v>11</v>
      </c>
      <c r="E253" s="3">
        <v>137145041.41</v>
      </c>
      <c r="F253" s="3">
        <v>0</v>
      </c>
      <c r="G253" s="3">
        <v>0</v>
      </c>
      <c r="H253" s="3">
        <v>122290.35</v>
      </c>
      <c r="I253" s="3">
        <v>0</v>
      </c>
      <c r="J253" s="3">
        <v>6016228.4100000029</v>
      </c>
      <c r="K253" s="3">
        <v>702089.40000000014</v>
      </c>
      <c r="L253" s="3">
        <f t="shared" si="22"/>
        <v>137267331.75999999</v>
      </c>
      <c r="M253" s="3">
        <f t="shared" si="23"/>
        <v>6016228.4100000029</v>
      </c>
      <c r="N253" s="3">
        <f t="shared" si="24"/>
        <v>702089.40000000014</v>
      </c>
      <c r="O253" s="3">
        <f t="shared" si="25"/>
        <v>15838421.452699998</v>
      </c>
      <c r="P253" s="3">
        <f t="shared" si="26"/>
        <v>20157990.939800002</v>
      </c>
      <c r="Q253" s="3">
        <f t="shared" si="27"/>
        <v>4319569.4871000033</v>
      </c>
    </row>
    <row r="254" spans="1:17" ht="12.95" customHeight="1" x14ac:dyDescent="0.25">
      <c r="A254" s="2" t="s">
        <v>259</v>
      </c>
      <c r="B254" s="9">
        <v>2018</v>
      </c>
      <c r="C254" s="9">
        <v>5</v>
      </c>
      <c r="D254" s="10">
        <v>11</v>
      </c>
      <c r="E254" s="3">
        <v>31673735.390000001</v>
      </c>
      <c r="F254" s="3">
        <v>0</v>
      </c>
      <c r="G254" s="3">
        <v>0</v>
      </c>
      <c r="H254" s="3">
        <v>0</v>
      </c>
      <c r="I254" s="3">
        <v>0</v>
      </c>
      <c r="J254" s="3">
        <v>89324.01999999999</v>
      </c>
      <c r="K254" s="3">
        <v>37187.620000000003</v>
      </c>
      <c r="L254" s="3">
        <f t="shared" ref="L254:L317" si="28">SUM(E254,H254,I254)</f>
        <v>31673735.390000001</v>
      </c>
      <c r="M254" s="3">
        <f t="shared" ref="M254:M317" si="29">SUM(F254,J254)</f>
        <v>89324.01999999999</v>
      </c>
      <c r="N254" s="3">
        <f t="shared" ref="N254:N317" si="30">SUM(G254,K254)</f>
        <v>37187.620000000003</v>
      </c>
      <c r="O254" s="3">
        <f t="shared" ref="O254:O317" si="31">SUM(L254:N254)*(D254/100)</f>
        <v>3498027.1733000004</v>
      </c>
      <c r="P254" s="3">
        <f t="shared" ref="P254:P317" si="32">IF(D254&lt;14,SUM(L254:N254)*0.14,SUM(L254:N254)*D254/100)</f>
        <v>4452034.5842000004</v>
      </c>
      <c r="Q254" s="3">
        <f t="shared" ref="Q254:Q317" si="33">P254-O254</f>
        <v>954007.41090000002</v>
      </c>
    </row>
    <row r="255" spans="1:17" ht="12.95" customHeight="1" x14ac:dyDescent="0.25">
      <c r="A255" s="2" t="s">
        <v>260</v>
      </c>
      <c r="B255" s="9">
        <v>2018</v>
      </c>
      <c r="C255" s="9">
        <v>7</v>
      </c>
      <c r="D255" s="10">
        <v>11</v>
      </c>
      <c r="E255" s="3">
        <v>5225679.1000000006</v>
      </c>
      <c r="F255" s="3">
        <v>0</v>
      </c>
      <c r="G255" s="3">
        <v>0</v>
      </c>
      <c r="H255" s="3">
        <v>55048.760000000009</v>
      </c>
      <c r="I255" s="3">
        <v>189139.20000000001</v>
      </c>
      <c r="J255" s="3">
        <v>0</v>
      </c>
      <c r="K255" s="3">
        <v>0</v>
      </c>
      <c r="L255" s="3">
        <f t="shared" si="28"/>
        <v>5469867.0600000005</v>
      </c>
      <c r="M255" s="3">
        <f t="shared" si="29"/>
        <v>0</v>
      </c>
      <c r="N255" s="3">
        <f t="shared" si="30"/>
        <v>0</v>
      </c>
      <c r="O255" s="3">
        <f t="shared" si="31"/>
        <v>601685.37660000008</v>
      </c>
      <c r="P255" s="3">
        <f t="shared" si="32"/>
        <v>765781.38840000017</v>
      </c>
      <c r="Q255" s="3">
        <f t="shared" si="33"/>
        <v>164096.01180000009</v>
      </c>
    </row>
    <row r="256" spans="1:17" ht="12.95" customHeight="1" x14ac:dyDescent="0.25">
      <c r="A256" s="2" t="s">
        <v>261</v>
      </c>
      <c r="B256" s="9">
        <v>2018</v>
      </c>
      <c r="C256" s="9">
        <v>7</v>
      </c>
      <c r="D256" s="10">
        <v>11</v>
      </c>
      <c r="E256" s="3">
        <v>9837827.9499999993</v>
      </c>
      <c r="F256" s="3">
        <v>0</v>
      </c>
      <c r="G256" s="3">
        <v>0</v>
      </c>
      <c r="H256" s="3">
        <v>0</v>
      </c>
      <c r="I256" s="3">
        <v>516506.02</v>
      </c>
      <c r="J256" s="3">
        <v>16008.07</v>
      </c>
      <c r="K256" s="3">
        <v>0</v>
      </c>
      <c r="L256" s="3">
        <f t="shared" si="28"/>
        <v>10354333.969999999</v>
      </c>
      <c r="M256" s="3">
        <f t="shared" si="29"/>
        <v>16008.07</v>
      </c>
      <c r="N256" s="3">
        <f t="shared" si="30"/>
        <v>0</v>
      </c>
      <c r="O256" s="3">
        <f t="shared" si="31"/>
        <v>1140737.6243999999</v>
      </c>
      <c r="P256" s="3">
        <f t="shared" si="32"/>
        <v>1451847.8855999999</v>
      </c>
      <c r="Q256" s="3">
        <f t="shared" si="33"/>
        <v>311110.26120000007</v>
      </c>
    </row>
    <row r="257" spans="1:17" ht="12.95" customHeight="1" x14ac:dyDescent="0.25">
      <c r="A257" s="2" t="s">
        <v>262</v>
      </c>
      <c r="B257" s="9">
        <v>2018</v>
      </c>
      <c r="C257" s="9">
        <v>5</v>
      </c>
      <c r="D257" s="10">
        <v>11</v>
      </c>
      <c r="E257" s="3">
        <v>55989565.130000003</v>
      </c>
      <c r="F257" s="3">
        <v>0</v>
      </c>
      <c r="G257" s="3">
        <v>0</v>
      </c>
      <c r="H257" s="3">
        <v>133656.57999999999</v>
      </c>
      <c r="I257" s="3">
        <v>2094255.41</v>
      </c>
      <c r="J257" s="3">
        <v>1568993.65</v>
      </c>
      <c r="K257" s="3">
        <v>52564.679999999993</v>
      </c>
      <c r="L257" s="3">
        <f t="shared" si="28"/>
        <v>58217477.119999997</v>
      </c>
      <c r="M257" s="3">
        <f t="shared" si="29"/>
        <v>1568993.65</v>
      </c>
      <c r="N257" s="3">
        <f t="shared" si="30"/>
        <v>52564.679999999993</v>
      </c>
      <c r="O257" s="3">
        <f t="shared" si="31"/>
        <v>6582293.8994999994</v>
      </c>
      <c r="P257" s="3">
        <f t="shared" si="32"/>
        <v>8377464.9630000005</v>
      </c>
      <c r="Q257" s="3">
        <f t="shared" si="33"/>
        <v>1795171.0635000011</v>
      </c>
    </row>
    <row r="258" spans="1:17" ht="12.95" customHeight="1" x14ac:dyDescent="0.25">
      <c r="A258" s="2" t="s">
        <v>263</v>
      </c>
      <c r="B258" s="9">
        <v>2018</v>
      </c>
      <c r="C258" s="9">
        <v>7</v>
      </c>
      <c r="D258" s="10">
        <v>11</v>
      </c>
      <c r="E258" s="3">
        <v>2348244.7399999988</v>
      </c>
      <c r="F258" s="3">
        <v>0</v>
      </c>
      <c r="G258" s="3">
        <v>0</v>
      </c>
      <c r="H258" s="3">
        <v>0</v>
      </c>
      <c r="I258" s="3">
        <v>15588.64</v>
      </c>
      <c r="J258" s="3">
        <v>0</v>
      </c>
      <c r="K258" s="3">
        <v>0</v>
      </c>
      <c r="L258" s="3">
        <f t="shared" si="28"/>
        <v>2363833.379999999</v>
      </c>
      <c r="M258" s="3">
        <f t="shared" si="29"/>
        <v>0</v>
      </c>
      <c r="N258" s="3">
        <f t="shared" si="30"/>
        <v>0</v>
      </c>
      <c r="O258" s="3">
        <f t="shared" si="31"/>
        <v>260021.67179999989</v>
      </c>
      <c r="P258" s="3">
        <f t="shared" si="32"/>
        <v>330936.6731999999</v>
      </c>
      <c r="Q258" s="3">
        <f t="shared" si="33"/>
        <v>70915.001400000008</v>
      </c>
    </row>
    <row r="259" spans="1:17" ht="12.95" customHeight="1" x14ac:dyDescent="0.25">
      <c r="A259" s="2" t="s">
        <v>264</v>
      </c>
      <c r="B259" s="9">
        <v>2018</v>
      </c>
      <c r="C259" s="9">
        <v>4</v>
      </c>
      <c r="D259" s="10">
        <v>11</v>
      </c>
      <c r="E259" s="3">
        <v>63938675.340000004</v>
      </c>
      <c r="F259" s="3">
        <v>0</v>
      </c>
      <c r="G259" s="3">
        <v>0</v>
      </c>
      <c r="H259" s="3">
        <v>0</v>
      </c>
      <c r="I259" s="3">
        <v>0</v>
      </c>
      <c r="J259" s="3">
        <v>1941110.91</v>
      </c>
      <c r="K259" s="3">
        <v>9749.4399999999987</v>
      </c>
      <c r="L259" s="3">
        <f t="shared" si="28"/>
        <v>63938675.340000004</v>
      </c>
      <c r="M259" s="3">
        <f t="shared" si="29"/>
        <v>1941110.91</v>
      </c>
      <c r="N259" s="3">
        <f t="shared" si="30"/>
        <v>9749.4399999999987</v>
      </c>
      <c r="O259" s="3">
        <f t="shared" si="31"/>
        <v>7247848.9259000001</v>
      </c>
      <c r="P259" s="3">
        <f t="shared" si="32"/>
        <v>9224534.9966000002</v>
      </c>
      <c r="Q259" s="3">
        <f t="shared" si="33"/>
        <v>1976686.0707</v>
      </c>
    </row>
    <row r="260" spans="1:17" ht="12.95" customHeight="1" x14ac:dyDescent="0.25">
      <c r="A260" s="2" t="s">
        <v>265</v>
      </c>
      <c r="B260" s="9">
        <v>2018</v>
      </c>
      <c r="C260" s="9">
        <v>6</v>
      </c>
      <c r="D260" s="10">
        <v>11</v>
      </c>
      <c r="E260" s="3">
        <v>15137230.369999999</v>
      </c>
      <c r="F260" s="3">
        <v>0</v>
      </c>
      <c r="G260" s="3">
        <v>0</v>
      </c>
      <c r="H260" s="3">
        <v>59477.99000000002</v>
      </c>
      <c r="I260" s="3">
        <v>678858.55</v>
      </c>
      <c r="J260" s="3">
        <v>505486.08000000002</v>
      </c>
      <c r="K260" s="3">
        <v>0</v>
      </c>
      <c r="L260" s="3">
        <f t="shared" si="28"/>
        <v>15875566.91</v>
      </c>
      <c r="M260" s="3">
        <f t="shared" si="29"/>
        <v>505486.08000000002</v>
      </c>
      <c r="N260" s="3">
        <f t="shared" si="30"/>
        <v>0</v>
      </c>
      <c r="O260" s="3">
        <f t="shared" si="31"/>
        <v>1801915.8289000001</v>
      </c>
      <c r="P260" s="3">
        <f t="shared" si="32"/>
        <v>2293347.4186000004</v>
      </c>
      <c r="Q260" s="3">
        <f t="shared" si="33"/>
        <v>491431.58970000036</v>
      </c>
    </row>
    <row r="261" spans="1:17" ht="12.95" customHeight="1" x14ac:dyDescent="0.25">
      <c r="A261" s="2" t="s">
        <v>266</v>
      </c>
      <c r="B261" s="9">
        <v>2018</v>
      </c>
      <c r="C261" s="9">
        <v>7</v>
      </c>
      <c r="D261" s="10">
        <v>11</v>
      </c>
      <c r="E261" s="3">
        <v>7513124.0099999998</v>
      </c>
      <c r="F261" s="3">
        <v>0</v>
      </c>
      <c r="G261" s="3">
        <v>0</v>
      </c>
      <c r="H261" s="3">
        <v>0</v>
      </c>
      <c r="I261" s="3">
        <v>370393</v>
      </c>
      <c r="J261" s="3">
        <v>49831.12</v>
      </c>
      <c r="K261" s="3">
        <v>0</v>
      </c>
      <c r="L261" s="3">
        <f t="shared" si="28"/>
        <v>7883517.0099999998</v>
      </c>
      <c r="M261" s="3">
        <f t="shared" si="29"/>
        <v>49831.12</v>
      </c>
      <c r="N261" s="3">
        <f t="shared" si="30"/>
        <v>0</v>
      </c>
      <c r="O261" s="3">
        <f t="shared" si="31"/>
        <v>872668.29429999995</v>
      </c>
      <c r="P261" s="3">
        <f t="shared" si="32"/>
        <v>1110668.7382</v>
      </c>
      <c r="Q261" s="3">
        <f t="shared" si="33"/>
        <v>238000.44390000007</v>
      </c>
    </row>
    <row r="262" spans="1:17" ht="12.95" customHeight="1" x14ac:dyDescent="0.25">
      <c r="A262" s="2" t="s">
        <v>267</v>
      </c>
      <c r="B262" s="9">
        <v>2018</v>
      </c>
      <c r="C262" s="9">
        <v>8</v>
      </c>
      <c r="D262" s="10">
        <v>11</v>
      </c>
      <c r="E262" s="3">
        <v>38266696.729999997</v>
      </c>
      <c r="F262" s="3">
        <v>0</v>
      </c>
      <c r="G262" s="3">
        <v>0</v>
      </c>
      <c r="H262" s="3">
        <v>0</v>
      </c>
      <c r="I262" s="3">
        <v>0</v>
      </c>
      <c r="J262" s="3">
        <v>29004.44</v>
      </c>
      <c r="K262" s="3">
        <v>0</v>
      </c>
      <c r="L262" s="3">
        <f t="shared" si="28"/>
        <v>38266696.729999997</v>
      </c>
      <c r="M262" s="3">
        <f t="shared" si="29"/>
        <v>29004.44</v>
      </c>
      <c r="N262" s="3">
        <f t="shared" si="30"/>
        <v>0</v>
      </c>
      <c r="O262" s="3">
        <f t="shared" si="31"/>
        <v>4212527.1286999993</v>
      </c>
      <c r="P262" s="3">
        <f t="shared" si="32"/>
        <v>5361398.1637999993</v>
      </c>
      <c r="Q262" s="3">
        <f t="shared" si="33"/>
        <v>1148871.0351</v>
      </c>
    </row>
    <row r="263" spans="1:17" ht="12.95" customHeight="1" x14ac:dyDescent="0.25">
      <c r="A263" s="2" t="s">
        <v>268</v>
      </c>
      <c r="B263" s="9">
        <v>2018</v>
      </c>
      <c r="C263" s="9">
        <v>6</v>
      </c>
      <c r="D263" s="10">
        <v>11</v>
      </c>
      <c r="E263" s="3">
        <v>10897225.73</v>
      </c>
      <c r="F263" s="3">
        <v>0</v>
      </c>
      <c r="G263" s="3">
        <v>0</v>
      </c>
      <c r="H263" s="3">
        <v>45410.30000000001</v>
      </c>
      <c r="I263" s="3">
        <v>0</v>
      </c>
      <c r="J263" s="3">
        <v>0</v>
      </c>
      <c r="K263" s="3">
        <v>0</v>
      </c>
      <c r="L263" s="3">
        <f t="shared" si="28"/>
        <v>10942636.030000001</v>
      </c>
      <c r="M263" s="3">
        <f t="shared" si="29"/>
        <v>0</v>
      </c>
      <c r="N263" s="3">
        <f t="shared" si="30"/>
        <v>0</v>
      </c>
      <c r="O263" s="3">
        <f t="shared" si="31"/>
        <v>1203689.9633000002</v>
      </c>
      <c r="P263" s="3">
        <f t="shared" si="32"/>
        <v>1531969.0442000004</v>
      </c>
      <c r="Q263" s="3">
        <f t="shared" si="33"/>
        <v>328279.08090000018</v>
      </c>
    </row>
    <row r="264" spans="1:17" ht="12.95" customHeight="1" x14ac:dyDescent="0.25">
      <c r="A264" s="2" t="s">
        <v>269</v>
      </c>
      <c r="B264" s="9">
        <v>2018</v>
      </c>
      <c r="C264" s="9">
        <v>4</v>
      </c>
      <c r="D264" s="10">
        <v>11</v>
      </c>
      <c r="E264" s="3">
        <v>153468142.66</v>
      </c>
      <c r="F264" s="3">
        <v>0</v>
      </c>
      <c r="G264" s="3">
        <v>0</v>
      </c>
      <c r="H264" s="3">
        <v>967493.49</v>
      </c>
      <c r="I264" s="3">
        <v>3976539.35</v>
      </c>
      <c r="J264" s="3">
        <v>1221374.81</v>
      </c>
      <c r="K264" s="3">
        <v>0</v>
      </c>
      <c r="L264" s="3">
        <f t="shared" si="28"/>
        <v>158412175.5</v>
      </c>
      <c r="M264" s="3">
        <f t="shared" si="29"/>
        <v>1221374.81</v>
      </c>
      <c r="N264" s="3">
        <f t="shared" si="30"/>
        <v>0</v>
      </c>
      <c r="O264" s="3">
        <f t="shared" si="31"/>
        <v>17559690.5341</v>
      </c>
      <c r="P264" s="3">
        <f t="shared" si="32"/>
        <v>22348697.043400001</v>
      </c>
      <c r="Q264" s="3">
        <f t="shared" si="33"/>
        <v>4789006.509300001</v>
      </c>
    </row>
    <row r="265" spans="1:17" ht="12.95" customHeight="1" x14ac:dyDescent="0.25">
      <c r="A265" s="2" t="s">
        <v>270</v>
      </c>
      <c r="B265" s="9">
        <v>2018</v>
      </c>
      <c r="C265" s="9">
        <v>4</v>
      </c>
      <c r="D265" s="10">
        <v>11</v>
      </c>
      <c r="E265" s="3">
        <v>88060838.409999996</v>
      </c>
      <c r="F265" s="3">
        <v>0</v>
      </c>
      <c r="G265" s="3">
        <v>0</v>
      </c>
      <c r="H265" s="3">
        <v>386015.61</v>
      </c>
      <c r="I265" s="3">
        <v>1312730.17</v>
      </c>
      <c r="J265" s="3">
        <v>2807654.64</v>
      </c>
      <c r="K265" s="3">
        <v>415783.53</v>
      </c>
      <c r="L265" s="3">
        <f t="shared" si="28"/>
        <v>89759584.189999998</v>
      </c>
      <c r="M265" s="3">
        <f t="shared" si="29"/>
        <v>2807654.64</v>
      </c>
      <c r="N265" s="3">
        <f t="shared" si="30"/>
        <v>415783.53</v>
      </c>
      <c r="O265" s="3">
        <f t="shared" si="31"/>
        <v>10228132.4596</v>
      </c>
      <c r="P265" s="3">
        <f t="shared" si="32"/>
        <v>13017623.130400002</v>
      </c>
      <c r="Q265" s="3">
        <f t="shared" si="33"/>
        <v>2789490.6708000023</v>
      </c>
    </row>
    <row r="266" spans="1:17" ht="12.95" customHeight="1" x14ac:dyDescent="0.25">
      <c r="A266" s="2" t="s">
        <v>271</v>
      </c>
      <c r="B266" s="9">
        <v>2018</v>
      </c>
      <c r="C266" s="9">
        <v>7</v>
      </c>
      <c r="D266" s="10">
        <v>11</v>
      </c>
      <c r="E266" s="3">
        <v>2348621.34</v>
      </c>
      <c r="F266" s="3">
        <v>0</v>
      </c>
      <c r="G266" s="3">
        <v>0</v>
      </c>
      <c r="H266" s="3">
        <v>13553.52</v>
      </c>
      <c r="I266" s="3">
        <v>0</v>
      </c>
      <c r="J266" s="3">
        <v>0</v>
      </c>
      <c r="K266" s="3">
        <v>0</v>
      </c>
      <c r="L266" s="3">
        <f t="shared" si="28"/>
        <v>2362174.86</v>
      </c>
      <c r="M266" s="3">
        <f t="shared" si="29"/>
        <v>0</v>
      </c>
      <c r="N266" s="3">
        <f t="shared" si="30"/>
        <v>0</v>
      </c>
      <c r="O266" s="3">
        <f t="shared" si="31"/>
        <v>259839.2346</v>
      </c>
      <c r="P266" s="3">
        <f t="shared" si="32"/>
        <v>330704.4804</v>
      </c>
      <c r="Q266" s="3">
        <f t="shared" si="33"/>
        <v>70865.245800000004</v>
      </c>
    </row>
    <row r="267" spans="1:17" ht="12.95" customHeight="1" x14ac:dyDescent="0.25">
      <c r="A267" s="2" t="s">
        <v>272</v>
      </c>
      <c r="B267" s="9">
        <v>2018</v>
      </c>
      <c r="C267" s="9">
        <v>7</v>
      </c>
      <c r="D267" s="10">
        <v>11</v>
      </c>
      <c r="E267" s="3">
        <v>4928107.78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f t="shared" si="28"/>
        <v>4928107.78</v>
      </c>
      <c r="M267" s="3">
        <f t="shared" si="29"/>
        <v>0</v>
      </c>
      <c r="N267" s="3">
        <f t="shared" si="30"/>
        <v>0</v>
      </c>
      <c r="O267" s="3">
        <f t="shared" si="31"/>
        <v>542091.85580000002</v>
      </c>
      <c r="P267" s="3">
        <f t="shared" si="32"/>
        <v>689935.08920000005</v>
      </c>
      <c r="Q267" s="3">
        <f t="shared" si="33"/>
        <v>147843.23340000003</v>
      </c>
    </row>
    <row r="268" spans="1:17" ht="12.95" customHeight="1" x14ac:dyDescent="0.25">
      <c r="A268" s="2" t="s">
        <v>273</v>
      </c>
      <c r="B268" s="9">
        <v>2018</v>
      </c>
      <c r="C268" s="9">
        <v>6</v>
      </c>
      <c r="D268" s="10">
        <v>11</v>
      </c>
      <c r="E268" s="3">
        <v>16267568.699999999</v>
      </c>
      <c r="F268" s="3">
        <v>0</v>
      </c>
      <c r="G268" s="3">
        <v>0</v>
      </c>
      <c r="H268" s="3">
        <v>0</v>
      </c>
      <c r="I268" s="3">
        <v>207472.48</v>
      </c>
      <c r="J268" s="3">
        <v>86175.69</v>
      </c>
      <c r="K268" s="3">
        <v>0</v>
      </c>
      <c r="L268" s="3">
        <f t="shared" si="28"/>
        <v>16475041.18</v>
      </c>
      <c r="M268" s="3">
        <f t="shared" si="29"/>
        <v>86175.69</v>
      </c>
      <c r="N268" s="3">
        <f t="shared" si="30"/>
        <v>0</v>
      </c>
      <c r="O268" s="3">
        <f t="shared" si="31"/>
        <v>1821733.8557</v>
      </c>
      <c r="P268" s="3">
        <f t="shared" si="32"/>
        <v>2318570.3618000001</v>
      </c>
      <c r="Q268" s="3">
        <f t="shared" si="33"/>
        <v>496836.50610000012</v>
      </c>
    </row>
    <row r="269" spans="1:17" ht="12.95" customHeight="1" x14ac:dyDescent="0.25">
      <c r="A269" s="2" t="s">
        <v>274</v>
      </c>
      <c r="B269" s="9">
        <v>2018</v>
      </c>
      <c r="C269" s="9">
        <v>6</v>
      </c>
      <c r="D269" s="10">
        <v>11</v>
      </c>
      <c r="E269" s="3">
        <v>8543792.6999999993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f t="shared" si="28"/>
        <v>8543792.6999999993</v>
      </c>
      <c r="M269" s="3">
        <f t="shared" si="29"/>
        <v>0</v>
      </c>
      <c r="N269" s="3">
        <f t="shared" si="30"/>
        <v>0</v>
      </c>
      <c r="O269" s="3">
        <f t="shared" si="31"/>
        <v>939817.19699999993</v>
      </c>
      <c r="P269" s="3">
        <f t="shared" si="32"/>
        <v>1196130.9780000001</v>
      </c>
      <c r="Q269" s="3">
        <f t="shared" si="33"/>
        <v>256313.78100000019</v>
      </c>
    </row>
    <row r="270" spans="1:17" ht="12.95" customHeight="1" x14ac:dyDescent="0.25">
      <c r="A270" s="2" t="s">
        <v>275</v>
      </c>
      <c r="B270" s="9">
        <v>2018</v>
      </c>
      <c r="C270" s="9">
        <v>7</v>
      </c>
      <c r="D270" s="10">
        <v>11</v>
      </c>
      <c r="E270" s="3">
        <v>4790240.4800000004</v>
      </c>
      <c r="F270" s="3">
        <v>0</v>
      </c>
      <c r="G270" s="3">
        <v>0</v>
      </c>
      <c r="H270" s="3">
        <v>0</v>
      </c>
      <c r="I270" s="3">
        <v>0</v>
      </c>
      <c r="J270" s="3">
        <v>41500.419999999991</v>
      </c>
      <c r="K270" s="3">
        <v>0</v>
      </c>
      <c r="L270" s="3">
        <f t="shared" si="28"/>
        <v>4790240.4800000004</v>
      </c>
      <c r="M270" s="3">
        <f t="shared" si="29"/>
        <v>41500.419999999991</v>
      </c>
      <c r="N270" s="3">
        <f t="shared" si="30"/>
        <v>0</v>
      </c>
      <c r="O270" s="3">
        <f t="shared" si="31"/>
        <v>531491.49900000007</v>
      </c>
      <c r="P270" s="3">
        <f t="shared" si="32"/>
        <v>676443.72600000014</v>
      </c>
      <c r="Q270" s="3">
        <f t="shared" si="33"/>
        <v>144952.22700000007</v>
      </c>
    </row>
    <row r="271" spans="1:17" ht="12.95" customHeight="1" x14ac:dyDescent="0.25">
      <c r="A271" s="2" t="s">
        <v>276</v>
      </c>
      <c r="B271" s="9">
        <v>2018</v>
      </c>
      <c r="C271" s="9">
        <v>6</v>
      </c>
      <c r="D271" s="10">
        <v>11</v>
      </c>
      <c r="E271" s="3">
        <v>19455233.949999999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f t="shared" si="28"/>
        <v>19455233.949999999</v>
      </c>
      <c r="M271" s="3">
        <f t="shared" si="29"/>
        <v>0</v>
      </c>
      <c r="N271" s="3">
        <f t="shared" si="30"/>
        <v>0</v>
      </c>
      <c r="O271" s="3">
        <f t="shared" si="31"/>
        <v>2140075.7344999998</v>
      </c>
      <c r="P271" s="3">
        <f t="shared" si="32"/>
        <v>2723732.753</v>
      </c>
      <c r="Q271" s="3">
        <f t="shared" si="33"/>
        <v>583657.01850000024</v>
      </c>
    </row>
    <row r="272" spans="1:17" ht="12.95" customHeight="1" x14ac:dyDescent="0.25">
      <c r="A272" s="2" t="s">
        <v>277</v>
      </c>
      <c r="B272" s="9">
        <v>2018</v>
      </c>
      <c r="C272" s="9">
        <v>7</v>
      </c>
      <c r="D272" s="10">
        <v>11</v>
      </c>
      <c r="E272" s="3">
        <v>548401.91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f t="shared" si="28"/>
        <v>548401.91</v>
      </c>
      <c r="M272" s="3">
        <f t="shared" si="29"/>
        <v>0</v>
      </c>
      <c r="N272" s="3">
        <f t="shared" si="30"/>
        <v>0</v>
      </c>
      <c r="O272" s="3">
        <f t="shared" si="31"/>
        <v>60324.210100000004</v>
      </c>
      <c r="P272" s="3">
        <f t="shared" si="32"/>
        <v>76776.267400000012</v>
      </c>
      <c r="Q272" s="3">
        <f t="shared" si="33"/>
        <v>16452.057300000008</v>
      </c>
    </row>
    <row r="273" spans="1:17" ht="12.95" customHeight="1" x14ac:dyDescent="0.25">
      <c r="A273" s="2" t="s">
        <v>278</v>
      </c>
      <c r="B273" s="9">
        <v>2018</v>
      </c>
      <c r="C273" s="9">
        <v>7</v>
      </c>
      <c r="D273" s="10">
        <v>11</v>
      </c>
      <c r="E273" s="3">
        <v>5591578.5</v>
      </c>
      <c r="F273" s="3">
        <v>0</v>
      </c>
      <c r="G273" s="3">
        <v>0</v>
      </c>
      <c r="H273" s="3">
        <v>0</v>
      </c>
      <c r="I273" s="3">
        <v>338799.23</v>
      </c>
      <c r="J273" s="3">
        <v>37578.070000000007</v>
      </c>
      <c r="K273" s="3">
        <v>0</v>
      </c>
      <c r="L273" s="3">
        <f t="shared" si="28"/>
        <v>5930377.7300000004</v>
      </c>
      <c r="M273" s="3">
        <f t="shared" si="29"/>
        <v>37578.070000000007</v>
      </c>
      <c r="N273" s="3">
        <f t="shared" si="30"/>
        <v>0</v>
      </c>
      <c r="O273" s="3">
        <f t="shared" si="31"/>
        <v>656475.13800000004</v>
      </c>
      <c r="P273" s="3">
        <f t="shared" si="32"/>
        <v>835513.81200000015</v>
      </c>
      <c r="Q273" s="3">
        <f t="shared" si="33"/>
        <v>179038.67400000012</v>
      </c>
    </row>
    <row r="274" spans="1:17" ht="12.95" customHeight="1" x14ac:dyDescent="0.25">
      <c r="A274" s="2" t="s">
        <v>279</v>
      </c>
      <c r="B274" s="9">
        <v>2018</v>
      </c>
      <c r="C274" s="9">
        <v>7</v>
      </c>
      <c r="D274" s="10">
        <v>11</v>
      </c>
      <c r="E274" s="3">
        <v>4972814.92</v>
      </c>
      <c r="F274" s="3">
        <v>0</v>
      </c>
      <c r="G274" s="3">
        <v>0</v>
      </c>
      <c r="H274" s="3">
        <v>0</v>
      </c>
      <c r="I274" s="3">
        <v>180054.27</v>
      </c>
      <c r="J274" s="3">
        <v>0</v>
      </c>
      <c r="K274" s="3">
        <v>0</v>
      </c>
      <c r="L274" s="3">
        <f t="shared" si="28"/>
        <v>5152869.1899999995</v>
      </c>
      <c r="M274" s="3">
        <f t="shared" si="29"/>
        <v>0</v>
      </c>
      <c r="N274" s="3">
        <f t="shared" si="30"/>
        <v>0</v>
      </c>
      <c r="O274" s="3">
        <f t="shared" si="31"/>
        <v>566815.61089999997</v>
      </c>
      <c r="P274" s="3">
        <f t="shared" si="32"/>
        <v>721401.68660000002</v>
      </c>
      <c r="Q274" s="3">
        <f t="shared" si="33"/>
        <v>154586.07570000004</v>
      </c>
    </row>
    <row r="275" spans="1:17" ht="12.95" customHeight="1" x14ac:dyDescent="0.25">
      <c r="A275" s="2" t="s">
        <v>280</v>
      </c>
      <c r="B275" s="9">
        <v>2018</v>
      </c>
      <c r="C275" s="9">
        <v>5</v>
      </c>
      <c r="D275" s="10">
        <v>12</v>
      </c>
      <c r="E275" s="3">
        <v>53862048.050000012</v>
      </c>
      <c r="F275" s="3">
        <v>0</v>
      </c>
      <c r="G275" s="3">
        <v>0</v>
      </c>
      <c r="H275" s="3">
        <v>351491.84000000003</v>
      </c>
      <c r="I275" s="3">
        <v>1222348.06</v>
      </c>
      <c r="J275" s="3">
        <v>3313651.3</v>
      </c>
      <c r="K275" s="3">
        <v>150231.54</v>
      </c>
      <c r="L275" s="3">
        <f t="shared" si="28"/>
        <v>55435887.950000018</v>
      </c>
      <c r="M275" s="3">
        <f t="shared" si="29"/>
        <v>3313651.3</v>
      </c>
      <c r="N275" s="3">
        <f t="shared" si="30"/>
        <v>150231.54</v>
      </c>
      <c r="O275" s="3">
        <f t="shared" si="31"/>
        <v>7067972.4948000014</v>
      </c>
      <c r="P275" s="3">
        <f t="shared" si="32"/>
        <v>8245967.9106000029</v>
      </c>
      <c r="Q275" s="3">
        <f t="shared" si="33"/>
        <v>1177995.4158000015</v>
      </c>
    </row>
    <row r="276" spans="1:17" ht="12.95" customHeight="1" x14ac:dyDescent="0.25">
      <c r="A276" s="2" t="s">
        <v>281</v>
      </c>
      <c r="B276" s="9">
        <v>2018</v>
      </c>
      <c r="C276" s="9">
        <v>7</v>
      </c>
      <c r="D276" s="10">
        <v>12</v>
      </c>
      <c r="E276" s="3">
        <v>8030003.2300000004</v>
      </c>
      <c r="F276" s="3">
        <v>0</v>
      </c>
      <c r="G276" s="3">
        <v>0</v>
      </c>
      <c r="H276" s="3">
        <v>0</v>
      </c>
      <c r="I276" s="3">
        <v>0</v>
      </c>
      <c r="J276" s="3">
        <v>81085.14</v>
      </c>
      <c r="K276" s="3">
        <v>0</v>
      </c>
      <c r="L276" s="3">
        <f t="shared" si="28"/>
        <v>8030003.2300000004</v>
      </c>
      <c r="M276" s="3">
        <f t="shared" si="29"/>
        <v>81085.14</v>
      </c>
      <c r="N276" s="3">
        <f t="shared" si="30"/>
        <v>0</v>
      </c>
      <c r="O276" s="3">
        <f t="shared" si="31"/>
        <v>973330.60439999995</v>
      </c>
      <c r="P276" s="3">
        <f t="shared" si="32"/>
        <v>1135552.3718000001</v>
      </c>
      <c r="Q276" s="3">
        <f t="shared" si="33"/>
        <v>162221.76740000013</v>
      </c>
    </row>
    <row r="277" spans="1:17" ht="12.95" customHeight="1" x14ac:dyDescent="0.25">
      <c r="A277" s="2" t="s">
        <v>282</v>
      </c>
      <c r="B277" s="9">
        <v>2018</v>
      </c>
      <c r="C277" s="9">
        <v>4</v>
      </c>
      <c r="D277" s="10">
        <v>11</v>
      </c>
      <c r="E277" s="3">
        <v>87894537.530000001</v>
      </c>
      <c r="F277" s="3">
        <v>0</v>
      </c>
      <c r="G277" s="3">
        <v>0</v>
      </c>
      <c r="H277" s="3">
        <v>801677.11</v>
      </c>
      <c r="I277" s="3">
        <v>5560346.5599999996</v>
      </c>
      <c r="J277" s="3">
        <v>2003349.78</v>
      </c>
      <c r="K277" s="3">
        <v>56518.229999999989</v>
      </c>
      <c r="L277" s="3">
        <f t="shared" si="28"/>
        <v>94256561.200000003</v>
      </c>
      <c r="M277" s="3">
        <f t="shared" si="29"/>
        <v>2003349.78</v>
      </c>
      <c r="N277" s="3">
        <f t="shared" si="30"/>
        <v>56518.229999999989</v>
      </c>
      <c r="O277" s="3">
        <f t="shared" si="31"/>
        <v>10594807.213100001</v>
      </c>
      <c r="P277" s="3">
        <f t="shared" si="32"/>
        <v>13484300.089400003</v>
      </c>
      <c r="Q277" s="3">
        <f t="shared" si="33"/>
        <v>2889492.8763000015</v>
      </c>
    </row>
    <row r="278" spans="1:17" ht="12.95" customHeight="1" x14ac:dyDescent="0.25">
      <c r="A278" s="2" t="s">
        <v>283</v>
      </c>
      <c r="B278" s="9">
        <v>2018</v>
      </c>
      <c r="C278" s="9">
        <v>6</v>
      </c>
      <c r="D278" s="10">
        <v>11</v>
      </c>
      <c r="E278" s="3">
        <v>9392544.9999999981</v>
      </c>
      <c r="F278" s="3">
        <v>0</v>
      </c>
      <c r="G278" s="3">
        <v>0</v>
      </c>
      <c r="H278" s="3">
        <v>0</v>
      </c>
      <c r="I278" s="3">
        <v>0</v>
      </c>
      <c r="J278" s="3">
        <v>9.9999999999999992E-2</v>
      </c>
      <c r="K278" s="3">
        <v>9.9999999999999992E-2</v>
      </c>
      <c r="L278" s="3">
        <f t="shared" si="28"/>
        <v>9392544.9999999981</v>
      </c>
      <c r="M278" s="3">
        <f t="shared" si="29"/>
        <v>9.9999999999999992E-2</v>
      </c>
      <c r="N278" s="3">
        <f t="shared" si="30"/>
        <v>9.9999999999999992E-2</v>
      </c>
      <c r="O278" s="3">
        <f t="shared" si="31"/>
        <v>1033179.9719999997</v>
      </c>
      <c r="P278" s="3">
        <f t="shared" si="32"/>
        <v>1314956.3279999997</v>
      </c>
      <c r="Q278" s="3">
        <f t="shared" si="33"/>
        <v>281776.35600000003</v>
      </c>
    </row>
    <row r="279" spans="1:17" ht="12.95" customHeight="1" x14ac:dyDescent="0.25">
      <c r="A279" s="2" t="s">
        <v>284</v>
      </c>
      <c r="B279" s="9">
        <v>2018</v>
      </c>
      <c r="C279" s="9">
        <v>7</v>
      </c>
      <c r="D279" s="10">
        <v>11</v>
      </c>
      <c r="E279" s="3">
        <v>2086085.91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f t="shared" si="28"/>
        <v>2086085.91</v>
      </c>
      <c r="M279" s="3">
        <f t="shared" si="29"/>
        <v>0</v>
      </c>
      <c r="N279" s="3">
        <f t="shared" si="30"/>
        <v>0</v>
      </c>
      <c r="O279" s="3">
        <f t="shared" si="31"/>
        <v>229469.45009999999</v>
      </c>
      <c r="P279" s="3">
        <f t="shared" si="32"/>
        <v>292052.02740000002</v>
      </c>
      <c r="Q279" s="3">
        <f t="shared" si="33"/>
        <v>62582.577300000034</v>
      </c>
    </row>
    <row r="280" spans="1:17" ht="12.95" customHeight="1" x14ac:dyDescent="0.25">
      <c r="A280" s="2" t="s">
        <v>285</v>
      </c>
      <c r="B280" s="9">
        <v>2018</v>
      </c>
      <c r="C280" s="9">
        <v>7</v>
      </c>
      <c r="D280" s="10">
        <v>11</v>
      </c>
      <c r="E280" s="3">
        <v>5752405.7600000007</v>
      </c>
      <c r="F280" s="3">
        <v>0</v>
      </c>
      <c r="G280" s="3">
        <v>0</v>
      </c>
      <c r="H280" s="3">
        <v>0</v>
      </c>
      <c r="I280" s="3">
        <v>0</v>
      </c>
      <c r="J280" s="3">
        <v>5144.1299999999992</v>
      </c>
      <c r="K280" s="3">
        <v>0</v>
      </c>
      <c r="L280" s="3">
        <f t="shared" si="28"/>
        <v>5752405.7600000007</v>
      </c>
      <c r="M280" s="3">
        <f t="shared" si="29"/>
        <v>5144.1299999999992</v>
      </c>
      <c r="N280" s="3">
        <f t="shared" si="30"/>
        <v>0</v>
      </c>
      <c r="O280" s="3">
        <f t="shared" si="31"/>
        <v>633330.48790000007</v>
      </c>
      <c r="P280" s="3">
        <f t="shared" si="32"/>
        <v>806056.9846000002</v>
      </c>
      <c r="Q280" s="3">
        <f t="shared" si="33"/>
        <v>172726.49670000013</v>
      </c>
    </row>
    <row r="281" spans="1:17" ht="12.95" customHeight="1" x14ac:dyDescent="0.25">
      <c r="A281" s="2" t="s">
        <v>286</v>
      </c>
      <c r="B281" s="9">
        <v>2018</v>
      </c>
      <c r="C281" s="9">
        <v>7</v>
      </c>
      <c r="D281" s="10">
        <v>11</v>
      </c>
      <c r="E281" s="3">
        <v>6556853.9399999985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f t="shared" si="28"/>
        <v>6556853.9399999985</v>
      </c>
      <c r="M281" s="3">
        <f t="shared" si="29"/>
        <v>0</v>
      </c>
      <c r="N281" s="3">
        <f t="shared" si="30"/>
        <v>0</v>
      </c>
      <c r="O281" s="3">
        <f t="shared" si="31"/>
        <v>721253.93339999986</v>
      </c>
      <c r="P281" s="3">
        <f t="shared" si="32"/>
        <v>917959.55159999989</v>
      </c>
      <c r="Q281" s="3">
        <f t="shared" si="33"/>
        <v>196705.61820000003</v>
      </c>
    </row>
    <row r="282" spans="1:17" ht="12.95" customHeight="1" x14ac:dyDescent="0.25">
      <c r="A282" s="2" t="s">
        <v>287</v>
      </c>
      <c r="B282" s="9">
        <v>2018</v>
      </c>
      <c r="C282" s="9">
        <v>5</v>
      </c>
      <c r="D282" s="10">
        <v>11</v>
      </c>
      <c r="E282" s="3">
        <v>26910752.550000001</v>
      </c>
      <c r="F282" s="3">
        <v>0</v>
      </c>
      <c r="G282" s="3">
        <v>0</v>
      </c>
      <c r="H282" s="3">
        <v>0</v>
      </c>
      <c r="I282" s="3">
        <v>548489</v>
      </c>
      <c r="J282" s="3">
        <v>0</v>
      </c>
      <c r="K282" s="3">
        <v>0</v>
      </c>
      <c r="L282" s="3">
        <f t="shared" si="28"/>
        <v>27459241.550000001</v>
      </c>
      <c r="M282" s="3">
        <f t="shared" si="29"/>
        <v>0</v>
      </c>
      <c r="N282" s="3">
        <f t="shared" si="30"/>
        <v>0</v>
      </c>
      <c r="O282" s="3">
        <f t="shared" si="31"/>
        <v>3020516.5704999999</v>
      </c>
      <c r="P282" s="3">
        <f t="shared" si="32"/>
        <v>3844293.8170000003</v>
      </c>
      <c r="Q282" s="3">
        <f t="shared" si="33"/>
        <v>823777.24650000036</v>
      </c>
    </row>
    <row r="283" spans="1:17" ht="12.95" customHeight="1" x14ac:dyDescent="0.25">
      <c r="A283" s="2" t="s">
        <v>288</v>
      </c>
      <c r="B283" s="9">
        <v>2018</v>
      </c>
      <c r="C283" s="9">
        <v>3</v>
      </c>
      <c r="D283" s="10">
        <v>11</v>
      </c>
      <c r="E283" s="3">
        <v>270085094.83999997</v>
      </c>
      <c r="F283" s="3">
        <v>0</v>
      </c>
      <c r="G283" s="3">
        <v>0</v>
      </c>
      <c r="H283" s="3">
        <v>672527.28</v>
      </c>
      <c r="I283" s="3">
        <v>0</v>
      </c>
      <c r="J283" s="3">
        <v>10125453.6</v>
      </c>
      <c r="K283" s="3">
        <v>438681.06</v>
      </c>
      <c r="L283" s="3">
        <f t="shared" si="28"/>
        <v>270757622.11999995</v>
      </c>
      <c r="M283" s="3">
        <f t="shared" si="29"/>
        <v>10125453.6</v>
      </c>
      <c r="N283" s="3">
        <f t="shared" si="30"/>
        <v>438681.06</v>
      </c>
      <c r="O283" s="3">
        <f t="shared" si="31"/>
        <v>30945393.245799996</v>
      </c>
      <c r="P283" s="3">
        <f t="shared" si="32"/>
        <v>39385045.949199997</v>
      </c>
      <c r="Q283" s="3">
        <f t="shared" si="33"/>
        <v>8439652.7034000009</v>
      </c>
    </row>
    <row r="284" spans="1:17" ht="12.95" customHeight="1" x14ac:dyDescent="0.25">
      <c r="A284" s="2" t="s">
        <v>289</v>
      </c>
      <c r="B284" s="9">
        <v>2018</v>
      </c>
      <c r="C284" s="9">
        <v>6</v>
      </c>
      <c r="D284" s="10">
        <v>11</v>
      </c>
      <c r="E284" s="3">
        <v>12611270.93</v>
      </c>
      <c r="F284" s="3">
        <v>0</v>
      </c>
      <c r="G284" s="3">
        <v>0</v>
      </c>
      <c r="H284" s="3">
        <v>0</v>
      </c>
      <c r="I284" s="3">
        <v>0</v>
      </c>
      <c r="J284" s="3">
        <v>60265.19999999999</v>
      </c>
      <c r="K284" s="3">
        <v>37521.24</v>
      </c>
      <c r="L284" s="3">
        <f t="shared" si="28"/>
        <v>12611270.93</v>
      </c>
      <c r="M284" s="3">
        <f t="shared" si="29"/>
        <v>60265.19999999999</v>
      </c>
      <c r="N284" s="3">
        <f t="shared" si="30"/>
        <v>37521.24</v>
      </c>
      <c r="O284" s="3">
        <f t="shared" si="31"/>
        <v>1397996.3107</v>
      </c>
      <c r="P284" s="3">
        <f t="shared" si="32"/>
        <v>1779268.0318</v>
      </c>
      <c r="Q284" s="3">
        <f t="shared" si="33"/>
        <v>381271.72109999997</v>
      </c>
    </row>
    <row r="285" spans="1:17" ht="12.95" customHeight="1" x14ac:dyDescent="0.25">
      <c r="A285" s="2" t="s">
        <v>290</v>
      </c>
      <c r="B285" s="9">
        <v>2018</v>
      </c>
      <c r="C285" s="9">
        <v>4</v>
      </c>
      <c r="D285" s="10">
        <v>12</v>
      </c>
      <c r="E285" s="3">
        <v>35586016.979999997</v>
      </c>
      <c r="F285" s="3">
        <v>0</v>
      </c>
      <c r="G285" s="3">
        <v>0</v>
      </c>
      <c r="H285" s="3">
        <v>0</v>
      </c>
      <c r="I285" s="3">
        <v>0</v>
      </c>
      <c r="J285" s="3">
        <v>563351.89</v>
      </c>
      <c r="K285" s="3">
        <v>14320.75</v>
      </c>
      <c r="L285" s="3">
        <f t="shared" si="28"/>
        <v>35586016.979999997</v>
      </c>
      <c r="M285" s="3">
        <f t="shared" si="29"/>
        <v>563351.89</v>
      </c>
      <c r="N285" s="3">
        <f t="shared" si="30"/>
        <v>14320.75</v>
      </c>
      <c r="O285" s="3">
        <f t="shared" si="31"/>
        <v>4339642.7544</v>
      </c>
      <c r="P285" s="3">
        <f t="shared" si="32"/>
        <v>5062916.5467999997</v>
      </c>
      <c r="Q285" s="3">
        <f t="shared" si="33"/>
        <v>723273.79239999969</v>
      </c>
    </row>
    <row r="286" spans="1:17" ht="12.95" customHeight="1" x14ac:dyDescent="0.25">
      <c r="A286" s="2" t="s">
        <v>291</v>
      </c>
      <c r="B286" s="9">
        <v>2018</v>
      </c>
      <c r="C286" s="9">
        <v>4</v>
      </c>
      <c r="D286" s="10">
        <v>11</v>
      </c>
      <c r="E286" s="3">
        <v>73472696.629999995</v>
      </c>
      <c r="F286" s="3">
        <v>0</v>
      </c>
      <c r="G286" s="3">
        <v>0</v>
      </c>
      <c r="H286" s="3">
        <v>0</v>
      </c>
      <c r="I286" s="3">
        <v>0</v>
      </c>
      <c r="J286" s="3">
        <v>773350.52999999991</v>
      </c>
      <c r="K286" s="3">
        <v>7304.36</v>
      </c>
      <c r="L286" s="3">
        <f t="shared" si="28"/>
        <v>73472696.629999995</v>
      </c>
      <c r="M286" s="3">
        <f t="shared" si="29"/>
        <v>773350.52999999991</v>
      </c>
      <c r="N286" s="3">
        <f t="shared" si="30"/>
        <v>7304.36</v>
      </c>
      <c r="O286" s="3">
        <f t="shared" si="31"/>
        <v>8167868.6672</v>
      </c>
      <c r="P286" s="3">
        <f t="shared" si="32"/>
        <v>10395469.2128</v>
      </c>
      <c r="Q286" s="3">
        <f t="shared" si="33"/>
        <v>2227600.5455999998</v>
      </c>
    </row>
    <row r="287" spans="1:17" ht="12.95" customHeight="1" x14ac:dyDescent="0.25">
      <c r="A287" s="2" t="s">
        <v>292</v>
      </c>
      <c r="B287" s="9">
        <v>2018</v>
      </c>
      <c r="C287" s="9">
        <v>6</v>
      </c>
      <c r="D287" s="10">
        <v>11</v>
      </c>
      <c r="E287" s="3">
        <v>19898109.039999999</v>
      </c>
      <c r="F287" s="3">
        <v>0</v>
      </c>
      <c r="G287" s="3">
        <v>0</v>
      </c>
      <c r="H287" s="3">
        <v>0</v>
      </c>
      <c r="I287" s="3">
        <v>0</v>
      </c>
      <c r="J287" s="3">
        <v>44203.38</v>
      </c>
      <c r="K287" s="3">
        <v>0</v>
      </c>
      <c r="L287" s="3">
        <f t="shared" si="28"/>
        <v>19898109.039999999</v>
      </c>
      <c r="M287" s="3">
        <f t="shared" si="29"/>
        <v>44203.38</v>
      </c>
      <c r="N287" s="3">
        <f t="shared" si="30"/>
        <v>0</v>
      </c>
      <c r="O287" s="3">
        <f t="shared" si="31"/>
        <v>2193654.3661999996</v>
      </c>
      <c r="P287" s="3">
        <f t="shared" si="32"/>
        <v>2791923.7387999999</v>
      </c>
      <c r="Q287" s="3">
        <f t="shared" si="33"/>
        <v>598269.37260000035</v>
      </c>
    </row>
    <row r="288" spans="1:17" ht="12.95" customHeight="1" x14ac:dyDescent="0.25">
      <c r="A288" s="2" t="s">
        <v>293</v>
      </c>
      <c r="B288" s="9">
        <v>2018</v>
      </c>
      <c r="C288" s="9">
        <v>7</v>
      </c>
      <c r="D288" s="10">
        <v>11</v>
      </c>
      <c r="E288" s="3">
        <v>4595559.37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f t="shared" si="28"/>
        <v>4595559.37</v>
      </c>
      <c r="M288" s="3">
        <f t="shared" si="29"/>
        <v>0</v>
      </c>
      <c r="N288" s="3">
        <f t="shared" si="30"/>
        <v>0</v>
      </c>
      <c r="O288" s="3">
        <f t="shared" si="31"/>
        <v>505511.5307</v>
      </c>
      <c r="P288" s="3">
        <f t="shared" si="32"/>
        <v>643378.31180000002</v>
      </c>
      <c r="Q288" s="3">
        <f t="shared" si="33"/>
        <v>137866.78110000002</v>
      </c>
    </row>
    <row r="289" spans="1:17" ht="12.95" customHeight="1" x14ac:dyDescent="0.25">
      <c r="A289" s="2" t="s">
        <v>294</v>
      </c>
      <c r="B289" s="9">
        <v>2018</v>
      </c>
      <c r="C289" s="9">
        <v>4</v>
      </c>
      <c r="D289" s="10">
        <v>11</v>
      </c>
      <c r="E289" s="3">
        <v>106536598.31</v>
      </c>
      <c r="F289" s="3">
        <v>0</v>
      </c>
      <c r="G289" s="3">
        <v>0</v>
      </c>
      <c r="H289" s="3">
        <v>274412.28000000003</v>
      </c>
      <c r="I289" s="3">
        <v>0</v>
      </c>
      <c r="J289" s="3">
        <v>3324951.1100000008</v>
      </c>
      <c r="K289" s="3">
        <v>99715.930000000008</v>
      </c>
      <c r="L289" s="3">
        <f t="shared" si="28"/>
        <v>106811010.59</v>
      </c>
      <c r="M289" s="3">
        <f t="shared" si="29"/>
        <v>3324951.1100000008</v>
      </c>
      <c r="N289" s="3">
        <f t="shared" si="30"/>
        <v>99715.930000000008</v>
      </c>
      <c r="O289" s="3">
        <f t="shared" si="31"/>
        <v>12125924.5393</v>
      </c>
      <c r="P289" s="3">
        <f t="shared" si="32"/>
        <v>15432994.868200002</v>
      </c>
      <c r="Q289" s="3">
        <f t="shared" si="33"/>
        <v>3307070.3289000019</v>
      </c>
    </row>
    <row r="290" spans="1:17" ht="12.95" customHeight="1" x14ac:dyDescent="0.25">
      <c r="A290" s="2" t="s">
        <v>295</v>
      </c>
      <c r="B290" s="9">
        <v>2018</v>
      </c>
      <c r="C290" s="9">
        <v>5</v>
      </c>
      <c r="D290" s="10">
        <v>11</v>
      </c>
      <c r="E290" s="3">
        <v>48520148.630000003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f t="shared" si="28"/>
        <v>48520148.630000003</v>
      </c>
      <c r="M290" s="3">
        <f t="shared" si="29"/>
        <v>0</v>
      </c>
      <c r="N290" s="3">
        <f t="shared" si="30"/>
        <v>0</v>
      </c>
      <c r="O290" s="3">
        <f t="shared" si="31"/>
        <v>5337216.3492999999</v>
      </c>
      <c r="P290" s="3">
        <f t="shared" si="32"/>
        <v>6792820.8082000008</v>
      </c>
      <c r="Q290" s="3">
        <f t="shared" si="33"/>
        <v>1455604.4589000009</v>
      </c>
    </row>
    <row r="291" spans="1:17" ht="12.95" customHeight="1" x14ac:dyDescent="0.25">
      <c r="A291" s="2" t="s">
        <v>296</v>
      </c>
      <c r="B291" s="9">
        <v>2018</v>
      </c>
      <c r="C291" s="9">
        <v>6</v>
      </c>
      <c r="D291" s="10">
        <v>11</v>
      </c>
      <c r="E291" s="3">
        <v>11104663.640000001</v>
      </c>
      <c r="F291" s="3">
        <v>0</v>
      </c>
      <c r="G291" s="3">
        <v>0</v>
      </c>
      <c r="H291" s="3">
        <v>0</v>
      </c>
      <c r="I291" s="3">
        <v>0</v>
      </c>
      <c r="J291" s="3">
        <v>18546</v>
      </c>
      <c r="K291" s="3">
        <v>0</v>
      </c>
      <c r="L291" s="3">
        <f t="shared" si="28"/>
        <v>11104663.640000001</v>
      </c>
      <c r="M291" s="3">
        <f t="shared" si="29"/>
        <v>18546</v>
      </c>
      <c r="N291" s="3">
        <f t="shared" si="30"/>
        <v>0</v>
      </c>
      <c r="O291" s="3">
        <f t="shared" si="31"/>
        <v>1223553.0604000001</v>
      </c>
      <c r="P291" s="3">
        <f t="shared" si="32"/>
        <v>1557249.3496000003</v>
      </c>
      <c r="Q291" s="3">
        <f t="shared" si="33"/>
        <v>333696.28920000023</v>
      </c>
    </row>
    <row r="292" spans="1:17" ht="12.95" customHeight="1" x14ac:dyDescent="0.25">
      <c r="A292" s="2" t="s">
        <v>297</v>
      </c>
      <c r="B292" s="9">
        <v>2018</v>
      </c>
      <c r="C292" s="9">
        <v>6</v>
      </c>
      <c r="D292" s="10">
        <v>11</v>
      </c>
      <c r="E292" s="3">
        <v>15702382.77</v>
      </c>
      <c r="F292" s="3">
        <v>0</v>
      </c>
      <c r="G292" s="3">
        <v>0</v>
      </c>
      <c r="H292" s="3">
        <v>171067</v>
      </c>
      <c r="I292" s="3">
        <v>337723.96</v>
      </c>
      <c r="J292" s="3">
        <v>0</v>
      </c>
      <c r="K292" s="3">
        <v>0</v>
      </c>
      <c r="L292" s="3">
        <f t="shared" si="28"/>
        <v>16211173.73</v>
      </c>
      <c r="M292" s="3">
        <f t="shared" si="29"/>
        <v>0</v>
      </c>
      <c r="N292" s="3">
        <f t="shared" si="30"/>
        <v>0</v>
      </c>
      <c r="O292" s="3">
        <f t="shared" si="31"/>
        <v>1783229.1103000001</v>
      </c>
      <c r="P292" s="3">
        <f t="shared" si="32"/>
        <v>2269564.3222000003</v>
      </c>
      <c r="Q292" s="3">
        <f t="shared" si="33"/>
        <v>486335.21190000023</v>
      </c>
    </row>
    <row r="293" spans="1:17" ht="12.95" customHeight="1" x14ac:dyDescent="0.25">
      <c r="A293" s="2" t="s">
        <v>298</v>
      </c>
      <c r="B293" s="9">
        <v>2018</v>
      </c>
      <c r="C293" s="9">
        <v>6</v>
      </c>
      <c r="D293" s="10">
        <v>11</v>
      </c>
      <c r="E293" s="3">
        <v>8856984.5599999987</v>
      </c>
      <c r="F293" s="3">
        <v>0</v>
      </c>
      <c r="G293" s="3">
        <v>0</v>
      </c>
      <c r="H293" s="3">
        <v>69883.3</v>
      </c>
      <c r="I293" s="3">
        <v>0</v>
      </c>
      <c r="J293" s="3">
        <v>74570.030000000013</v>
      </c>
      <c r="K293" s="3">
        <v>0</v>
      </c>
      <c r="L293" s="3">
        <f t="shared" si="28"/>
        <v>8926867.8599999994</v>
      </c>
      <c r="M293" s="3">
        <f t="shared" si="29"/>
        <v>74570.030000000013</v>
      </c>
      <c r="N293" s="3">
        <f t="shared" si="30"/>
        <v>0</v>
      </c>
      <c r="O293" s="3">
        <f t="shared" si="31"/>
        <v>990158.16789999988</v>
      </c>
      <c r="P293" s="3">
        <f t="shared" si="32"/>
        <v>1260201.3045999999</v>
      </c>
      <c r="Q293" s="3">
        <f t="shared" si="33"/>
        <v>270043.13670000003</v>
      </c>
    </row>
    <row r="294" spans="1:17" ht="12.95" customHeight="1" x14ac:dyDescent="0.25">
      <c r="A294" s="2" t="s">
        <v>299</v>
      </c>
      <c r="B294" s="9">
        <v>2018</v>
      </c>
      <c r="C294" s="9">
        <v>7</v>
      </c>
      <c r="D294" s="10">
        <v>11</v>
      </c>
      <c r="E294" s="3">
        <v>4052253.04</v>
      </c>
      <c r="F294" s="3">
        <v>0</v>
      </c>
      <c r="G294" s="3">
        <v>0</v>
      </c>
      <c r="H294" s="3">
        <v>0</v>
      </c>
      <c r="I294" s="3">
        <v>0</v>
      </c>
      <c r="J294" s="3">
        <v>0.02</v>
      </c>
      <c r="K294" s="3">
        <v>0</v>
      </c>
      <c r="L294" s="3">
        <f t="shared" si="28"/>
        <v>4052253.04</v>
      </c>
      <c r="M294" s="3">
        <f t="shared" si="29"/>
        <v>0.02</v>
      </c>
      <c r="N294" s="3">
        <f t="shared" si="30"/>
        <v>0</v>
      </c>
      <c r="O294" s="3">
        <f t="shared" si="31"/>
        <v>445747.83659999998</v>
      </c>
      <c r="P294" s="3">
        <f t="shared" si="32"/>
        <v>567315.42840000009</v>
      </c>
      <c r="Q294" s="3">
        <f t="shared" si="33"/>
        <v>121567.59180000011</v>
      </c>
    </row>
    <row r="295" spans="1:17" ht="12.95" customHeight="1" x14ac:dyDescent="0.25">
      <c r="A295" s="2" t="s">
        <v>300</v>
      </c>
      <c r="B295" s="9">
        <v>2018</v>
      </c>
      <c r="C295" s="9">
        <v>7</v>
      </c>
      <c r="D295" s="10">
        <v>12.5</v>
      </c>
      <c r="E295" s="3">
        <v>3650786.73</v>
      </c>
      <c r="F295" s="3">
        <v>0</v>
      </c>
      <c r="G295" s="3">
        <v>0</v>
      </c>
      <c r="H295" s="3">
        <v>0</v>
      </c>
      <c r="I295" s="3">
        <v>135587.88</v>
      </c>
      <c r="J295" s="3">
        <v>48211.199999999997</v>
      </c>
      <c r="K295" s="3">
        <v>0</v>
      </c>
      <c r="L295" s="3">
        <f t="shared" si="28"/>
        <v>3786374.61</v>
      </c>
      <c r="M295" s="3">
        <f t="shared" si="29"/>
        <v>48211.199999999997</v>
      </c>
      <c r="N295" s="3">
        <f t="shared" si="30"/>
        <v>0</v>
      </c>
      <c r="O295" s="3">
        <f t="shared" si="31"/>
        <v>479323.22625000001</v>
      </c>
      <c r="P295" s="3">
        <f t="shared" si="32"/>
        <v>536842.01340000005</v>
      </c>
      <c r="Q295" s="3">
        <f t="shared" si="33"/>
        <v>57518.787150000047</v>
      </c>
    </row>
    <row r="296" spans="1:17" ht="12.95" customHeight="1" x14ac:dyDescent="0.25">
      <c r="A296" s="2" t="s">
        <v>301</v>
      </c>
      <c r="B296" s="9">
        <v>2018</v>
      </c>
      <c r="C296" s="9">
        <v>7</v>
      </c>
      <c r="D296" s="10">
        <v>11</v>
      </c>
      <c r="E296" s="3">
        <v>5365309.120000001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f t="shared" si="28"/>
        <v>5365309.120000001</v>
      </c>
      <c r="M296" s="3">
        <f t="shared" si="29"/>
        <v>0</v>
      </c>
      <c r="N296" s="3">
        <f t="shared" si="30"/>
        <v>0</v>
      </c>
      <c r="O296" s="3">
        <f t="shared" si="31"/>
        <v>590184.00320000015</v>
      </c>
      <c r="P296" s="3">
        <f t="shared" si="32"/>
        <v>751143.27680000023</v>
      </c>
      <c r="Q296" s="3">
        <f t="shared" si="33"/>
        <v>160959.27360000007</v>
      </c>
    </row>
    <row r="297" spans="1:17" ht="12.95" customHeight="1" x14ac:dyDescent="0.25">
      <c r="A297" s="2" t="s">
        <v>302</v>
      </c>
      <c r="B297" s="9">
        <v>2018</v>
      </c>
      <c r="C297" s="9">
        <v>3</v>
      </c>
      <c r="D297" s="10">
        <v>11</v>
      </c>
      <c r="E297" s="3">
        <v>216387350.31</v>
      </c>
      <c r="F297" s="3">
        <v>0</v>
      </c>
      <c r="G297" s="3">
        <v>0</v>
      </c>
      <c r="H297" s="3">
        <v>673622.11</v>
      </c>
      <c r="I297" s="3">
        <v>0</v>
      </c>
      <c r="J297" s="3">
        <v>0</v>
      </c>
      <c r="K297" s="3">
        <v>0</v>
      </c>
      <c r="L297" s="3">
        <f t="shared" si="28"/>
        <v>217060972.42000002</v>
      </c>
      <c r="M297" s="3">
        <f t="shared" si="29"/>
        <v>0</v>
      </c>
      <c r="N297" s="3">
        <f t="shared" si="30"/>
        <v>0</v>
      </c>
      <c r="O297" s="3">
        <f t="shared" si="31"/>
        <v>23876706.966200002</v>
      </c>
      <c r="P297" s="3">
        <f t="shared" si="32"/>
        <v>30388536.138800006</v>
      </c>
      <c r="Q297" s="3">
        <f t="shared" si="33"/>
        <v>6511829.1726000048</v>
      </c>
    </row>
    <row r="298" spans="1:17" ht="12.95" customHeight="1" x14ac:dyDescent="0.25">
      <c r="A298" s="2" t="s">
        <v>303</v>
      </c>
      <c r="B298" s="9">
        <v>2018</v>
      </c>
      <c r="C298" s="9">
        <v>5</v>
      </c>
      <c r="D298" s="10">
        <v>11</v>
      </c>
      <c r="E298" s="3">
        <v>31008781.969999999</v>
      </c>
      <c r="F298" s="3">
        <v>0</v>
      </c>
      <c r="G298" s="3">
        <v>0</v>
      </c>
      <c r="H298" s="3">
        <v>154731.75</v>
      </c>
      <c r="I298" s="3">
        <v>0</v>
      </c>
      <c r="J298" s="3">
        <v>471269.20999999979</v>
      </c>
      <c r="K298" s="3">
        <v>0</v>
      </c>
      <c r="L298" s="3">
        <f t="shared" si="28"/>
        <v>31163513.719999999</v>
      </c>
      <c r="M298" s="3">
        <f t="shared" si="29"/>
        <v>471269.20999999979</v>
      </c>
      <c r="N298" s="3">
        <f t="shared" si="30"/>
        <v>0</v>
      </c>
      <c r="O298" s="3">
        <f t="shared" si="31"/>
        <v>3479826.1222999999</v>
      </c>
      <c r="P298" s="3">
        <f t="shared" si="32"/>
        <v>4428869.6102</v>
      </c>
      <c r="Q298" s="3">
        <f t="shared" si="33"/>
        <v>949043.48790000007</v>
      </c>
    </row>
    <row r="299" spans="1:17" ht="12.95" customHeight="1" x14ac:dyDescent="0.25">
      <c r="A299" s="2" t="s">
        <v>304</v>
      </c>
      <c r="B299" s="9">
        <v>2018</v>
      </c>
      <c r="C299" s="9">
        <v>7</v>
      </c>
      <c r="D299" s="10">
        <v>11</v>
      </c>
      <c r="E299" s="3">
        <v>10496798.539999999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f t="shared" si="28"/>
        <v>10496798.539999999</v>
      </c>
      <c r="M299" s="3">
        <f t="shared" si="29"/>
        <v>0</v>
      </c>
      <c r="N299" s="3">
        <f t="shared" si="30"/>
        <v>0</v>
      </c>
      <c r="O299" s="3">
        <f t="shared" si="31"/>
        <v>1154647.8393999999</v>
      </c>
      <c r="P299" s="3">
        <f t="shared" si="32"/>
        <v>1469551.7956000001</v>
      </c>
      <c r="Q299" s="3">
        <f t="shared" si="33"/>
        <v>314903.95620000013</v>
      </c>
    </row>
    <row r="300" spans="1:17" ht="12.95" customHeight="1" x14ac:dyDescent="0.25">
      <c r="A300" s="2" t="s">
        <v>305</v>
      </c>
      <c r="B300" s="9">
        <v>2018</v>
      </c>
      <c r="C300" s="9">
        <v>3</v>
      </c>
      <c r="D300" s="10">
        <v>11</v>
      </c>
      <c r="E300" s="3">
        <v>1010220463.3200001</v>
      </c>
      <c r="F300" s="3">
        <v>0</v>
      </c>
      <c r="G300" s="3">
        <v>0</v>
      </c>
      <c r="H300" s="3">
        <v>2292356.83</v>
      </c>
      <c r="I300" s="3">
        <v>0</v>
      </c>
      <c r="J300" s="3">
        <v>213355421.44</v>
      </c>
      <c r="K300" s="3">
        <v>24784222.16</v>
      </c>
      <c r="L300" s="3">
        <f t="shared" si="28"/>
        <v>1012512820.1500001</v>
      </c>
      <c r="M300" s="3">
        <f t="shared" si="29"/>
        <v>213355421.44</v>
      </c>
      <c r="N300" s="3">
        <f t="shared" si="30"/>
        <v>24784222.16</v>
      </c>
      <c r="O300" s="3">
        <f t="shared" si="31"/>
        <v>137571771.01250002</v>
      </c>
      <c r="P300" s="3">
        <f t="shared" si="32"/>
        <v>175091344.92500004</v>
      </c>
      <c r="Q300" s="3">
        <f t="shared" si="33"/>
        <v>37519573.912500024</v>
      </c>
    </row>
    <row r="301" spans="1:17" ht="12.95" customHeight="1" x14ac:dyDescent="0.25">
      <c r="A301" s="2" t="s">
        <v>306</v>
      </c>
      <c r="B301" s="9">
        <v>2018</v>
      </c>
      <c r="C301" s="9">
        <v>6</v>
      </c>
      <c r="D301" s="10">
        <v>11</v>
      </c>
      <c r="E301" s="3">
        <v>5954663.459999999</v>
      </c>
      <c r="F301" s="3">
        <v>0</v>
      </c>
      <c r="G301" s="3">
        <v>0</v>
      </c>
      <c r="H301" s="3">
        <v>0</v>
      </c>
      <c r="I301" s="3">
        <v>0</v>
      </c>
      <c r="J301" s="3">
        <v>9.9999999999999992E-2</v>
      </c>
      <c r="K301" s="3">
        <v>0</v>
      </c>
      <c r="L301" s="3">
        <f t="shared" si="28"/>
        <v>5954663.459999999</v>
      </c>
      <c r="M301" s="3">
        <f t="shared" si="29"/>
        <v>9.9999999999999992E-2</v>
      </c>
      <c r="N301" s="3">
        <f t="shared" si="30"/>
        <v>0</v>
      </c>
      <c r="O301" s="3">
        <f t="shared" si="31"/>
        <v>655012.99159999983</v>
      </c>
      <c r="P301" s="3">
        <f t="shared" si="32"/>
        <v>833652.89839999995</v>
      </c>
      <c r="Q301" s="3">
        <f t="shared" si="33"/>
        <v>178639.90680000011</v>
      </c>
    </row>
    <row r="302" spans="1:17" ht="12.95" customHeight="1" x14ac:dyDescent="0.25">
      <c r="A302" s="2" t="s">
        <v>307</v>
      </c>
      <c r="B302" s="9">
        <v>2018</v>
      </c>
      <c r="C302" s="9">
        <v>7</v>
      </c>
      <c r="D302" s="10">
        <v>11</v>
      </c>
      <c r="E302" s="3">
        <v>11013910.27</v>
      </c>
      <c r="F302" s="3">
        <v>0</v>
      </c>
      <c r="G302" s="3">
        <v>0</v>
      </c>
      <c r="H302" s="3">
        <v>63160.160000000003</v>
      </c>
      <c r="I302" s="3">
        <v>0</v>
      </c>
      <c r="J302" s="3">
        <v>0</v>
      </c>
      <c r="K302" s="3">
        <v>0</v>
      </c>
      <c r="L302" s="3">
        <f t="shared" si="28"/>
        <v>11077070.43</v>
      </c>
      <c r="M302" s="3">
        <f t="shared" si="29"/>
        <v>0</v>
      </c>
      <c r="N302" s="3">
        <f t="shared" si="30"/>
        <v>0</v>
      </c>
      <c r="O302" s="3">
        <f t="shared" si="31"/>
        <v>1218477.7472999999</v>
      </c>
      <c r="P302" s="3">
        <f t="shared" si="32"/>
        <v>1550789.8602</v>
      </c>
      <c r="Q302" s="3">
        <f t="shared" si="33"/>
        <v>332312.11290000007</v>
      </c>
    </row>
    <row r="303" spans="1:17" ht="12.95" customHeight="1" x14ac:dyDescent="0.25">
      <c r="A303" s="2" t="s">
        <v>308</v>
      </c>
      <c r="B303" s="9">
        <v>2018</v>
      </c>
      <c r="C303" s="9">
        <v>7</v>
      </c>
      <c r="D303" s="10">
        <v>11</v>
      </c>
      <c r="E303" s="3">
        <v>7571337.959999999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f t="shared" si="28"/>
        <v>7571337.959999999</v>
      </c>
      <c r="M303" s="3">
        <f t="shared" si="29"/>
        <v>0</v>
      </c>
      <c r="N303" s="3">
        <f t="shared" si="30"/>
        <v>0</v>
      </c>
      <c r="O303" s="3">
        <f t="shared" si="31"/>
        <v>832847.17559999984</v>
      </c>
      <c r="P303" s="3">
        <f t="shared" si="32"/>
        <v>1059987.3144</v>
      </c>
      <c r="Q303" s="3">
        <f t="shared" si="33"/>
        <v>227140.13880000019</v>
      </c>
    </row>
    <row r="304" spans="1:17" ht="12.95" customHeight="1" x14ac:dyDescent="0.25">
      <c r="A304" s="2" t="s">
        <v>309</v>
      </c>
      <c r="B304" s="9">
        <v>2018</v>
      </c>
      <c r="C304" s="9">
        <v>4</v>
      </c>
      <c r="D304" s="10">
        <v>11</v>
      </c>
      <c r="E304" s="3">
        <v>51824909.039999999</v>
      </c>
      <c r="F304" s="3">
        <v>591458.10000000009</v>
      </c>
      <c r="G304" s="3">
        <v>28142.69</v>
      </c>
      <c r="H304" s="3">
        <v>363829.18</v>
      </c>
      <c r="I304" s="3">
        <v>1570659.81</v>
      </c>
      <c r="J304" s="3">
        <v>504749.6100000001</v>
      </c>
      <c r="K304" s="3">
        <v>21733.79</v>
      </c>
      <c r="L304" s="3">
        <f t="shared" si="28"/>
        <v>53759398.030000001</v>
      </c>
      <c r="M304" s="3">
        <f t="shared" si="29"/>
        <v>1096207.7100000002</v>
      </c>
      <c r="N304" s="3">
        <f t="shared" si="30"/>
        <v>49876.479999999996</v>
      </c>
      <c r="O304" s="3">
        <f t="shared" si="31"/>
        <v>6039603.0442000004</v>
      </c>
      <c r="P304" s="3">
        <f t="shared" si="32"/>
        <v>7686767.5108000003</v>
      </c>
      <c r="Q304" s="3">
        <f t="shared" si="33"/>
        <v>1647164.4665999999</v>
      </c>
    </row>
    <row r="305" spans="1:17" ht="12.95" customHeight="1" x14ac:dyDescent="0.25">
      <c r="A305" s="2" t="s">
        <v>310</v>
      </c>
      <c r="B305" s="9">
        <v>2018</v>
      </c>
      <c r="C305" s="9">
        <v>7</v>
      </c>
      <c r="D305" s="10">
        <v>11</v>
      </c>
      <c r="E305" s="3">
        <v>6203133.7199999997</v>
      </c>
      <c r="F305" s="3">
        <v>0</v>
      </c>
      <c r="G305" s="3">
        <v>0</v>
      </c>
      <c r="H305" s="3">
        <v>0</v>
      </c>
      <c r="I305" s="3">
        <v>222358.86</v>
      </c>
      <c r="J305" s="3">
        <v>0</v>
      </c>
      <c r="K305" s="3">
        <v>0</v>
      </c>
      <c r="L305" s="3">
        <f t="shared" si="28"/>
        <v>6425492.5800000001</v>
      </c>
      <c r="M305" s="3">
        <f t="shared" si="29"/>
        <v>0</v>
      </c>
      <c r="N305" s="3">
        <f t="shared" si="30"/>
        <v>0</v>
      </c>
      <c r="O305" s="3">
        <f t="shared" si="31"/>
        <v>706804.1838</v>
      </c>
      <c r="P305" s="3">
        <f t="shared" si="32"/>
        <v>899568.96120000014</v>
      </c>
      <c r="Q305" s="3">
        <f t="shared" si="33"/>
        <v>192764.77740000014</v>
      </c>
    </row>
    <row r="306" spans="1:17" ht="12.95" customHeight="1" x14ac:dyDescent="0.25">
      <c r="A306" s="2" t="s">
        <v>311</v>
      </c>
      <c r="B306" s="9">
        <v>2018</v>
      </c>
      <c r="C306" s="9">
        <v>7</v>
      </c>
      <c r="D306" s="10">
        <v>11</v>
      </c>
      <c r="E306" s="3">
        <v>4044427.98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f t="shared" si="28"/>
        <v>4044427.98</v>
      </c>
      <c r="M306" s="3">
        <f t="shared" si="29"/>
        <v>0</v>
      </c>
      <c r="N306" s="3">
        <f t="shared" si="30"/>
        <v>0</v>
      </c>
      <c r="O306" s="3">
        <f t="shared" si="31"/>
        <v>444887.07780000003</v>
      </c>
      <c r="P306" s="3">
        <f t="shared" si="32"/>
        <v>566219.91720000003</v>
      </c>
      <c r="Q306" s="3">
        <f t="shared" si="33"/>
        <v>121332.8394</v>
      </c>
    </row>
    <row r="307" spans="1:17" ht="12.95" customHeight="1" x14ac:dyDescent="0.25">
      <c r="A307" s="2" t="s">
        <v>312</v>
      </c>
      <c r="B307" s="9">
        <v>2018</v>
      </c>
      <c r="C307" s="9">
        <v>2</v>
      </c>
      <c r="D307" s="10">
        <v>11</v>
      </c>
      <c r="E307" s="3">
        <v>843026688.9799999</v>
      </c>
      <c r="F307" s="3">
        <v>0</v>
      </c>
      <c r="G307" s="3">
        <v>0</v>
      </c>
      <c r="H307" s="3">
        <v>741699.55</v>
      </c>
      <c r="I307" s="3">
        <v>0</v>
      </c>
      <c r="J307" s="3">
        <v>91456293.989999995</v>
      </c>
      <c r="K307" s="3">
        <v>4795080.5500000007</v>
      </c>
      <c r="L307" s="3">
        <f t="shared" si="28"/>
        <v>843768388.52999985</v>
      </c>
      <c r="M307" s="3">
        <f t="shared" si="29"/>
        <v>91456293.989999995</v>
      </c>
      <c r="N307" s="3">
        <f t="shared" si="30"/>
        <v>4795080.5500000007</v>
      </c>
      <c r="O307" s="3">
        <f t="shared" si="31"/>
        <v>103402173.93769997</v>
      </c>
      <c r="P307" s="3">
        <f t="shared" si="32"/>
        <v>131602766.82979998</v>
      </c>
      <c r="Q307" s="3">
        <f t="shared" si="33"/>
        <v>28200592.892100006</v>
      </c>
    </row>
    <row r="308" spans="1:17" ht="12.95" customHeight="1" x14ac:dyDescent="0.25">
      <c r="A308" s="2" t="s">
        <v>313</v>
      </c>
      <c r="B308" s="9">
        <v>2018</v>
      </c>
      <c r="C308" s="9">
        <v>4</v>
      </c>
      <c r="D308" s="10">
        <v>11</v>
      </c>
      <c r="E308" s="3">
        <v>84594167.050000012</v>
      </c>
      <c r="F308" s="3">
        <v>0</v>
      </c>
      <c r="G308" s="3">
        <v>0</v>
      </c>
      <c r="H308" s="3">
        <v>40079</v>
      </c>
      <c r="I308" s="3">
        <v>0</v>
      </c>
      <c r="J308" s="3">
        <v>1998208.15</v>
      </c>
      <c r="K308" s="3">
        <v>132369.99</v>
      </c>
      <c r="L308" s="3">
        <f t="shared" si="28"/>
        <v>84634246.050000012</v>
      </c>
      <c r="M308" s="3">
        <f t="shared" si="29"/>
        <v>1998208.15</v>
      </c>
      <c r="N308" s="3">
        <f t="shared" si="30"/>
        <v>132369.99</v>
      </c>
      <c r="O308" s="3">
        <f t="shared" si="31"/>
        <v>9544130.6609000023</v>
      </c>
      <c r="P308" s="3">
        <f t="shared" si="32"/>
        <v>12147075.386600003</v>
      </c>
      <c r="Q308" s="3">
        <f t="shared" si="33"/>
        <v>2602944.7257000003</v>
      </c>
    </row>
    <row r="309" spans="1:17" ht="12.95" customHeight="1" x14ac:dyDescent="0.25">
      <c r="A309" s="2" t="s">
        <v>314</v>
      </c>
      <c r="B309" s="9">
        <v>2018</v>
      </c>
      <c r="C309" s="9">
        <v>5</v>
      </c>
      <c r="D309" s="10">
        <v>11</v>
      </c>
      <c r="E309" s="3">
        <v>29503045.760000002</v>
      </c>
      <c r="F309" s="3">
        <v>0</v>
      </c>
      <c r="G309" s="3">
        <v>0</v>
      </c>
      <c r="H309" s="3">
        <v>0</v>
      </c>
      <c r="I309" s="3">
        <v>0</v>
      </c>
      <c r="J309" s="3">
        <v>289647.46000000002</v>
      </c>
      <c r="K309" s="3">
        <v>0</v>
      </c>
      <c r="L309" s="3">
        <f t="shared" si="28"/>
        <v>29503045.760000002</v>
      </c>
      <c r="M309" s="3">
        <f t="shared" si="29"/>
        <v>289647.46000000002</v>
      </c>
      <c r="N309" s="3">
        <f t="shared" si="30"/>
        <v>0</v>
      </c>
      <c r="O309" s="3">
        <f t="shared" si="31"/>
        <v>3277196.2542000003</v>
      </c>
      <c r="P309" s="3">
        <f t="shared" si="32"/>
        <v>4170977.0508000008</v>
      </c>
      <c r="Q309" s="3">
        <f t="shared" si="33"/>
        <v>893780.79660000047</v>
      </c>
    </row>
    <row r="310" spans="1:17" ht="12.95" customHeight="1" x14ac:dyDescent="0.25">
      <c r="A310" s="2" t="s">
        <v>315</v>
      </c>
      <c r="B310" s="9">
        <v>2018</v>
      </c>
      <c r="C310" s="9">
        <v>4</v>
      </c>
      <c r="D310" s="10">
        <v>11</v>
      </c>
      <c r="E310" s="3">
        <v>64156931.299999997</v>
      </c>
      <c r="F310" s="3">
        <v>0</v>
      </c>
      <c r="G310" s="3">
        <v>0</v>
      </c>
      <c r="H310" s="3">
        <v>259866.62</v>
      </c>
      <c r="I310" s="3">
        <v>0</v>
      </c>
      <c r="J310" s="3">
        <v>1824809.03</v>
      </c>
      <c r="K310" s="3">
        <v>216155.53</v>
      </c>
      <c r="L310" s="3">
        <f t="shared" si="28"/>
        <v>64416797.919999994</v>
      </c>
      <c r="M310" s="3">
        <f t="shared" si="29"/>
        <v>1824809.03</v>
      </c>
      <c r="N310" s="3">
        <f t="shared" si="30"/>
        <v>216155.53</v>
      </c>
      <c r="O310" s="3">
        <f t="shared" si="31"/>
        <v>7310353.8728</v>
      </c>
      <c r="P310" s="3">
        <f t="shared" si="32"/>
        <v>9304086.747200001</v>
      </c>
      <c r="Q310" s="3">
        <f t="shared" si="33"/>
        <v>1993732.874400001</v>
      </c>
    </row>
    <row r="311" spans="1:17" ht="12.95" customHeight="1" x14ac:dyDescent="0.25">
      <c r="A311" s="2" t="s">
        <v>316</v>
      </c>
      <c r="B311" s="9">
        <v>2018</v>
      </c>
      <c r="C311" s="9">
        <v>6</v>
      </c>
      <c r="D311" s="10">
        <v>11</v>
      </c>
      <c r="E311" s="3">
        <v>13460266.27</v>
      </c>
      <c r="F311" s="3">
        <v>0</v>
      </c>
      <c r="G311" s="3">
        <v>0</v>
      </c>
      <c r="H311" s="3">
        <v>64537.109999999993</v>
      </c>
      <c r="I311" s="3">
        <v>0</v>
      </c>
      <c r="J311" s="3">
        <v>0</v>
      </c>
      <c r="K311" s="3">
        <v>0</v>
      </c>
      <c r="L311" s="3">
        <f t="shared" si="28"/>
        <v>13524803.379999999</v>
      </c>
      <c r="M311" s="3">
        <f t="shared" si="29"/>
        <v>0</v>
      </c>
      <c r="N311" s="3">
        <f t="shared" si="30"/>
        <v>0</v>
      </c>
      <c r="O311" s="3">
        <f t="shared" si="31"/>
        <v>1487728.3717999998</v>
      </c>
      <c r="P311" s="3">
        <f t="shared" si="32"/>
        <v>1893472.4732000001</v>
      </c>
      <c r="Q311" s="3">
        <f t="shared" si="33"/>
        <v>405744.10140000028</v>
      </c>
    </row>
    <row r="312" spans="1:17" ht="12.95" customHeight="1" x14ac:dyDescent="0.25">
      <c r="A312" s="2" t="s">
        <v>317</v>
      </c>
      <c r="B312" s="9">
        <v>2018</v>
      </c>
      <c r="C312" s="9">
        <v>6</v>
      </c>
      <c r="D312" s="10">
        <v>11</v>
      </c>
      <c r="E312" s="3">
        <v>28980827.419999991</v>
      </c>
      <c r="F312" s="3">
        <v>0</v>
      </c>
      <c r="G312" s="3">
        <v>0</v>
      </c>
      <c r="H312" s="3">
        <v>151810.07999999999</v>
      </c>
      <c r="I312" s="3">
        <v>0</v>
      </c>
      <c r="J312" s="3">
        <v>561854.27999999991</v>
      </c>
      <c r="K312" s="3">
        <v>12415.48</v>
      </c>
      <c r="L312" s="3">
        <f t="shared" si="28"/>
        <v>29132637.499999989</v>
      </c>
      <c r="M312" s="3">
        <f t="shared" si="29"/>
        <v>561854.27999999991</v>
      </c>
      <c r="N312" s="3">
        <f t="shared" si="30"/>
        <v>12415.48</v>
      </c>
      <c r="O312" s="3">
        <f t="shared" si="31"/>
        <v>3267759.7985999989</v>
      </c>
      <c r="P312" s="3">
        <f t="shared" si="32"/>
        <v>4158967.0163999991</v>
      </c>
      <c r="Q312" s="3">
        <f t="shared" si="33"/>
        <v>891207.21780000022</v>
      </c>
    </row>
    <row r="313" spans="1:17" ht="12.95" customHeight="1" x14ac:dyDescent="0.25">
      <c r="A313" s="2" t="s">
        <v>318</v>
      </c>
      <c r="B313" s="9">
        <v>2018</v>
      </c>
      <c r="C313" s="9">
        <v>7</v>
      </c>
      <c r="D313" s="10">
        <v>11</v>
      </c>
      <c r="E313" s="3">
        <v>8966029.3499999996</v>
      </c>
      <c r="F313" s="3">
        <v>0</v>
      </c>
      <c r="G313" s="3">
        <v>0</v>
      </c>
      <c r="H313" s="3">
        <v>27278.599999999991</v>
      </c>
      <c r="I313" s="3">
        <v>0</v>
      </c>
      <c r="J313" s="3">
        <v>0</v>
      </c>
      <c r="K313" s="3">
        <v>0</v>
      </c>
      <c r="L313" s="3">
        <f t="shared" si="28"/>
        <v>8993307.9499999993</v>
      </c>
      <c r="M313" s="3">
        <f t="shared" si="29"/>
        <v>0</v>
      </c>
      <c r="N313" s="3">
        <f t="shared" si="30"/>
        <v>0</v>
      </c>
      <c r="O313" s="3">
        <f t="shared" si="31"/>
        <v>989263.87449999992</v>
      </c>
      <c r="P313" s="3">
        <f t="shared" si="32"/>
        <v>1259063.1130000001</v>
      </c>
      <c r="Q313" s="3">
        <f t="shared" si="33"/>
        <v>269799.23850000021</v>
      </c>
    </row>
    <row r="314" spans="1:17" ht="12.95" customHeight="1" x14ac:dyDescent="0.25">
      <c r="A314" s="2" t="s">
        <v>319</v>
      </c>
      <c r="B314" s="9">
        <v>2018</v>
      </c>
      <c r="C314" s="9">
        <v>6</v>
      </c>
      <c r="D314" s="10">
        <v>11</v>
      </c>
      <c r="E314" s="3">
        <v>26266441.149999999</v>
      </c>
      <c r="F314" s="3">
        <v>0</v>
      </c>
      <c r="G314" s="3">
        <v>0</v>
      </c>
      <c r="H314" s="3">
        <v>32106.959999999999</v>
      </c>
      <c r="I314" s="3">
        <v>0</v>
      </c>
      <c r="J314" s="3">
        <v>4146.6499999999996</v>
      </c>
      <c r="K314" s="3">
        <v>0</v>
      </c>
      <c r="L314" s="3">
        <f t="shared" si="28"/>
        <v>26298548.109999999</v>
      </c>
      <c r="M314" s="3">
        <f t="shared" si="29"/>
        <v>4146.6499999999996</v>
      </c>
      <c r="N314" s="3">
        <f t="shared" si="30"/>
        <v>0</v>
      </c>
      <c r="O314" s="3">
        <f t="shared" si="31"/>
        <v>2893296.4235999999</v>
      </c>
      <c r="P314" s="3">
        <f t="shared" si="32"/>
        <v>3682377.2664000001</v>
      </c>
      <c r="Q314" s="3">
        <f t="shared" si="33"/>
        <v>789080.84280000022</v>
      </c>
    </row>
    <row r="315" spans="1:17" ht="12.95" customHeight="1" x14ac:dyDescent="0.25">
      <c r="A315" s="2" t="s">
        <v>320</v>
      </c>
      <c r="B315" s="9">
        <v>2018</v>
      </c>
      <c r="C315" s="9">
        <v>6</v>
      </c>
      <c r="D315" s="10">
        <v>11</v>
      </c>
      <c r="E315" s="3">
        <v>10067137.779999999</v>
      </c>
      <c r="F315" s="3">
        <v>0</v>
      </c>
      <c r="G315" s="3">
        <v>0</v>
      </c>
      <c r="H315" s="3">
        <v>0</v>
      </c>
      <c r="I315" s="3">
        <v>375327.64</v>
      </c>
      <c r="J315" s="3">
        <v>20672.37</v>
      </c>
      <c r="K315" s="3">
        <v>0</v>
      </c>
      <c r="L315" s="3">
        <f t="shared" si="28"/>
        <v>10442465.42</v>
      </c>
      <c r="M315" s="3">
        <f t="shared" si="29"/>
        <v>20672.37</v>
      </c>
      <c r="N315" s="3">
        <f t="shared" si="30"/>
        <v>0</v>
      </c>
      <c r="O315" s="3">
        <f t="shared" si="31"/>
        <v>1150945.1568999998</v>
      </c>
      <c r="P315" s="3">
        <f t="shared" si="32"/>
        <v>1464839.2905999999</v>
      </c>
      <c r="Q315" s="3">
        <f t="shared" si="33"/>
        <v>313894.13370000012</v>
      </c>
    </row>
    <row r="316" spans="1:17" ht="12.95" customHeight="1" x14ac:dyDescent="0.25">
      <c r="A316" s="2" t="s">
        <v>321</v>
      </c>
      <c r="B316" s="9">
        <v>2018</v>
      </c>
      <c r="C316" s="9">
        <v>6</v>
      </c>
      <c r="D316" s="10">
        <v>11</v>
      </c>
      <c r="E316" s="3">
        <v>13400825.4</v>
      </c>
      <c r="F316" s="3">
        <v>0</v>
      </c>
      <c r="G316" s="3">
        <v>0</v>
      </c>
      <c r="H316" s="3">
        <v>22923.37</v>
      </c>
      <c r="I316" s="3">
        <v>634520.04</v>
      </c>
      <c r="J316" s="3">
        <v>75326.89</v>
      </c>
      <c r="K316" s="3">
        <v>0</v>
      </c>
      <c r="L316" s="3">
        <f t="shared" si="28"/>
        <v>14058268.809999999</v>
      </c>
      <c r="M316" s="3">
        <f t="shared" si="29"/>
        <v>75326.89</v>
      </c>
      <c r="N316" s="3">
        <f t="shared" si="30"/>
        <v>0</v>
      </c>
      <c r="O316" s="3">
        <f t="shared" si="31"/>
        <v>1554695.527</v>
      </c>
      <c r="P316" s="3">
        <f t="shared" si="32"/>
        <v>1978703.398</v>
      </c>
      <c r="Q316" s="3">
        <f t="shared" si="33"/>
        <v>424007.87100000004</v>
      </c>
    </row>
    <row r="317" spans="1:17" ht="12.95" customHeight="1" x14ac:dyDescent="0.25">
      <c r="A317" s="2" t="s">
        <v>322</v>
      </c>
      <c r="B317" s="9">
        <v>2018</v>
      </c>
      <c r="C317" s="9">
        <v>7</v>
      </c>
      <c r="D317" s="10">
        <v>11</v>
      </c>
      <c r="E317" s="3">
        <v>2578928.0099999998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f t="shared" si="28"/>
        <v>2578928.0099999998</v>
      </c>
      <c r="M317" s="3">
        <f t="shared" si="29"/>
        <v>0</v>
      </c>
      <c r="N317" s="3">
        <f t="shared" si="30"/>
        <v>0</v>
      </c>
      <c r="O317" s="3">
        <f t="shared" si="31"/>
        <v>283682.08109999995</v>
      </c>
      <c r="P317" s="3">
        <f t="shared" si="32"/>
        <v>361049.92139999999</v>
      </c>
      <c r="Q317" s="3">
        <f t="shared" si="33"/>
        <v>77367.84030000004</v>
      </c>
    </row>
    <row r="318" spans="1:17" ht="12.95" customHeight="1" x14ac:dyDescent="0.25">
      <c r="A318" s="2" t="s">
        <v>323</v>
      </c>
      <c r="B318" s="9">
        <v>2018</v>
      </c>
      <c r="C318" s="9">
        <v>5</v>
      </c>
      <c r="D318" s="10">
        <v>11</v>
      </c>
      <c r="E318" s="3">
        <v>2789893.88</v>
      </c>
      <c r="F318" s="3">
        <v>0</v>
      </c>
      <c r="G318" s="3">
        <v>0</v>
      </c>
      <c r="H318" s="3">
        <v>17752.57</v>
      </c>
      <c r="I318" s="3">
        <v>0</v>
      </c>
      <c r="J318" s="3">
        <v>891402.67</v>
      </c>
      <c r="K318" s="3">
        <v>204626.61</v>
      </c>
      <c r="L318" s="3">
        <f t="shared" ref="L318:L378" si="34">SUM(E318,H318,I318)</f>
        <v>2807646.4499999997</v>
      </c>
      <c r="M318" s="3">
        <f t="shared" ref="M318:M378" si="35">SUM(F318,J318)</f>
        <v>891402.67</v>
      </c>
      <c r="N318" s="3">
        <f t="shared" ref="N318:N378" si="36">SUM(G318,K318)</f>
        <v>204626.61</v>
      </c>
      <c r="O318" s="3">
        <f t="shared" ref="O318:O378" si="37">SUM(L318:N318)*(D318/100)</f>
        <v>429404.33029999997</v>
      </c>
      <c r="P318" s="3">
        <f t="shared" ref="P318:P378" si="38">IF(D318&lt;14,SUM(L318:N318)*0.14,SUM(L318:N318)*D318/100)</f>
        <v>546514.60219999996</v>
      </c>
      <c r="Q318" s="3">
        <f t="shared" ref="Q318:Q378" si="39">P318-O318</f>
        <v>117110.27189999999</v>
      </c>
    </row>
    <row r="319" spans="1:17" ht="12.95" customHeight="1" x14ac:dyDescent="0.25">
      <c r="A319" s="2" t="s">
        <v>324</v>
      </c>
      <c r="B319" s="9">
        <v>2018</v>
      </c>
      <c r="C319" s="9">
        <v>7</v>
      </c>
      <c r="D319" s="10">
        <v>11</v>
      </c>
      <c r="E319" s="3">
        <v>1410069.06</v>
      </c>
      <c r="F319" s="3">
        <v>0</v>
      </c>
      <c r="G319" s="3">
        <v>0</v>
      </c>
      <c r="H319" s="3">
        <v>0</v>
      </c>
      <c r="I319" s="3">
        <v>130138.68</v>
      </c>
      <c r="J319" s="3">
        <v>0</v>
      </c>
      <c r="K319" s="3">
        <v>0</v>
      </c>
      <c r="L319" s="3">
        <f t="shared" si="34"/>
        <v>1540207.74</v>
      </c>
      <c r="M319" s="3">
        <f t="shared" si="35"/>
        <v>0</v>
      </c>
      <c r="N319" s="3">
        <f t="shared" si="36"/>
        <v>0</v>
      </c>
      <c r="O319" s="3">
        <f t="shared" si="37"/>
        <v>169422.85140000001</v>
      </c>
      <c r="P319" s="3">
        <f t="shared" si="38"/>
        <v>215629.08360000001</v>
      </c>
      <c r="Q319" s="3">
        <f t="shared" si="39"/>
        <v>46206.232199999999</v>
      </c>
    </row>
    <row r="320" spans="1:17" ht="12.95" customHeight="1" x14ac:dyDescent="0.25">
      <c r="A320" s="2" t="s">
        <v>325</v>
      </c>
      <c r="B320" s="9">
        <v>2018</v>
      </c>
      <c r="C320" s="9">
        <v>8</v>
      </c>
      <c r="D320" s="10">
        <v>11</v>
      </c>
      <c r="E320" s="3">
        <v>8779468.6600000001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f t="shared" si="34"/>
        <v>8779468.6600000001</v>
      </c>
      <c r="M320" s="3">
        <f t="shared" si="35"/>
        <v>0</v>
      </c>
      <c r="N320" s="3">
        <f t="shared" si="36"/>
        <v>0</v>
      </c>
      <c r="O320" s="3">
        <f t="shared" si="37"/>
        <v>965741.55260000005</v>
      </c>
      <c r="P320" s="3">
        <f t="shared" si="38"/>
        <v>1229125.6124000002</v>
      </c>
      <c r="Q320" s="3">
        <f t="shared" si="39"/>
        <v>263384.05980000016</v>
      </c>
    </row>
    <row r="321" spans="1:17" ht="12.95" customHeight="1" x14ac:dyDescent="0.25">
      <c r="A321" s="2" t="s">
        <v>326</v>
      </c>
      <c r="B321" s="9">
        <v>2018</v>
      </c>
      <c r="C321" s="9">
        <v>6</v>
      </c>
      <c r="D321" s="10">
        <v>11</v>
      </c>
      <c r="E321" s="3">
        <v>15832430.800000001</v>
      </c>
      <c r="F321" s="3">
        <v>0</v>
      </c>
      <c r="G321" s="3">
        <v>0</v>
      </c>
      <c r="H321" s="3">
        <v>46527.5</v>
      </c>
      <c r="I321" s="3">
        <v>0</v>
      </c>
      <c r="J321" s="3">
        <v>0</v>
      </c>
      <c r="K321" s="3">
        <v>0</v>
      </c>
      <c r="L321" s="3">
        <f t="shared" si="34"/>
        <v>15878958.300000001</v>
      </c>
      <c r="M321" s="3">
        <f t="shared" si="35"/>
        <v>0</v>
      </c>
      <c r="N321" s="3">
        <f t="shared" si="36"/>
        <v>0</v>
      </c>
      <c r="O321" s="3">
        <f t="shared" si="37"/>
        <v>1746685.4130000002</v>
      </c>
      <c r="P321" s="3">
        <f t="shared" si="38"/>
        <v>2223054.1620000005</v>
      </c>
      <c r="Q321" s="3">
        <f t="shared" si="39"/>
        <v>476368.7490000003</v>
      </c>
    </row>
    <row r="322" spans="1:17" ht="12.95" customHeight="1" x14ac:dyDescent="0.25">
      <c r="A322" s="2" t="s">
        <v>327</v>
      </c>
      <c r="B322" s="9">
        <v>2018</v>
      </c>
      <c r="C322" s="9">
        <v>7</v>
      </c>
      <c r="D322" s="10">
        <v>11</v>
      </c>
      <c r="E322" s="3">
        <v>8058827.4000000004</v>
      </c>
      <c r="F322" s="3">
        <v>0</v>
      </c>
      <c r="G322" s="3">
        <v>0</v>
      </c>
      <c r="H322" s="3">
        <v>0</v>
      </c>
      <c r="I322" s="3">
        <v>126041.81</v>
      </c>
      <c r="J322" s="3">
        <v>0</v>
      </c>
      <c r="K322" s="3">
        <v>0</v>
      </c>
      <c r="L322" s="3">
        <f t="shared" si="34"/>
        <v>8184869.21</v>
      </c>
      <c r="M322" s="3">
        <f t="shared" si="35"/>
        <v>0</v>
      </c>
      <c r="N322" s="3">
        <f t="shared" si="36"/>
        <v>0</v>
      </c>
      <c r="O322" s="3">
        <f t="shared" si="37"/>
        <v>900335.61309999996</v>
      </c>
      <c r="P322" s="3">
        <f t="shared" si="38"/>
        <v>1145881.6894</v>
      </c>
      <c r="Q322" s="3">
        <f t="shared" si="39"/>
        <v>245546.07630000007</v>
      </c>
    </row>
    <row r="323" spans="1:17" ht="12.95" customHeight="1" x14ac:dyDescent="0.25">
      <c r="A323" s="2" t="s">
        <v>328</v>
      </c>
      <c r="B323" s="9">
        <v>2018</v>
      </c>
      <c r="C323" s="9">
        <v>6</v>
      </c>
      <c r="D323" s="10">
        <v>11</v>
      </c>
      <c r="E323" s="3">
        <v>15789745.76</v>
      </c>
      <c r="F323" s="3">
        <v>0</v>
      </c>
      <c r="G323" s="3">
        <v>0</v>
      </c>
      <c r="H323" s="3">
        <v>0</v>
      </c>
      <c r="I323" s="3">
        <v>0</v>
      </c>
      <c r="J323" s="3">
        <v>15917.63</v>
      </c>
      <c r="K323" s="3">
        <v>0</v>
      </c>
      <c r="L323" s="3">
        <f t="shared" si="34"/>
        <v>15789745.76</v>
      </c>
      <c r="M323" s="3">
        <f t="shared" si="35"/>
        <v>15917.63</v>
      </c>
      <c r="N323" s="3">
        <f t="shared" si="36"/>
        <v>0</v>
      </c>
      <c r="O323" s="3">
        <f t="shared" si="37"/>
        <v>1738622.9729000002</v>
      </c>
      <c r="P323" s="3">
        <f t="shared" si="38"/>
        <v>2212792.8746000002</v>
      </c>
      <c r="Q323" s="3">
        <f t="shared" si="39"/>
        <v>474169.90170000005</v>
      </c>
    </row>
    <row r="324" spans="1:17" ht="12.95" customHeight="1" x14ac:dyDescent="0.25">
      <c r="A324" s="2" t="s">
        <v>329</v>
      </c>
      <c r="B324" s="9">
        <v>2018</v>
      </c>
      <c r="C324" s="9">
        <v>7</v>
      </c>
      <c r="D324" s="10">
        <v>11.5</v>
      </c>
      <c r="E324" s="3">
        <v>5148128.3500000006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f t="shared" si="34"/>
        <v>5148128.3500000006</v>
      </c>
      <c r="M324" s="3">
        <f t="shared" si="35"/>
        <v>0</v>
      </c>
      <c r="N324" s="3">
        <f t="shared" si="36"/>
        <v>0</v>
      </c>
      <c r="O324" s="3">
        <f t="shared" si="37"/>
        <v>592034.76025000005</v>
      </c>
      <c r="P324" s="3">
        <f t="shared" si="38"/>
        <v>720737.96900000016</v>
      </c>
      <c r="Q324" s="3">
        <f t="shared" si="39"/>
        <v>128703.20875000011</v>
      </c>
    </row>
    <row r="325" spans="1:17" ht="12.95" customHeight="1" x14ac:dyDescent="0.25">
      <c r="A325" s="2" t="s">
        <v>330</v>
      </c>
      <c r="B325" s="9">
        <v>2018</v>
      </c>
      <c r="C325" s="9">
        <v>5</v>
      </c>
      <c r="D325" s="10">
        <v>11</v>
      </c>
      <c r="E325" s="3">
        <v>20950240.280000001</v>
      </c>
      <c r="F325" s="3">
        <v>0</v>
      </c>
      <c r="G325" s="3">
        <v>0</v>
      </c>
      <c r="H325" s="3">
        <v>9.9999999999999992E-2</v>
      </c>
      <c r="I325" s="3">
        <v>0</v>
      </c>
      <c r="J325" s="3">
        <v>0</v>
      </c>
      <c r="K325" s="3">
        <v>0</v>
      </c>
      <c r="L325" s="3">
        <f t="shared" si="34"/>
        <v>20950240.380000003</v>
      </c>
      <c r="M325" s="3">
        <f t="shared" si="35"/>
        <v>0</v>
      </c>
      <c r="N325" s="3">
        <f t="shared" si="36"/>
        <v>0</v>
      </c>
      <c r="O325" s="3">
        <f t="shared" si="37"/>
        <v>2304526.4418000001</v>
      </c>
      <c r="P325" s="3">
        <f t="shared" si="38"/>
        <v>2933033.6532000005</v>
      </c>
      <c r="Q325" s="3">
        <f t="shared" si="39"/>
        <v>628507.21140000038</v>
      </c>
    </row>
    <row r="326" spans="1:17" ht="12.95" customHeight="1" x14ac:dyDescent="0.25">
      <c r="A326" s="2" t="s">
        <v>331</v>
      </c>
      <c r="B326" s="9">
        <v>2018</v>
      </c>
      <c r="C326" s="9">
        <v>7</v>
      </c>
      <c r="D326" s="10">
        <v>11</v>
      </c>
      <c r="E326" s="3">
        <v>4027210.96</v>
      </c>
      <c r="F326" s="3">
        <v>0</v>
      </c>
      <c r="G326" s="3">
        <v>0</v>
      </c>
      <c r="H326" s="3">
        <v>0</v>
      </c>
      <c r="I326" s="3">
        <v>78329.690000000017</v>
      </c>
      <c r="J326" s="3">
        <v>0</v>
      </c>
      <c r="K326" s="3">
        <v>0</v>
      </c>
      <c r="L326" s="3">
        <f t="shared" si="34"/>
        <v>4105540.65</v>
      </c>
      <c r="M326" s="3">
        <f t="shared" si="35"/>
        <v>0</v>
      </c>
      <c r="N326" s="3">
        <f t="shared" si="36"/>
        <v>0</v>
      </c>
      <c r="O326" s="3">
        <f t="shared" si="37"/>
        <v>451609.47149999999</v>
      </c>
      <c r="P326" s="3">
        <f t="shared" si="38"/>
        <v>574775.69099999999</v>
      </c>
      <c r="Q326" s="3">
        <f t="shared" si="39"/>
        <v>123166.21950000001</v>
      </c>
    </row>
    <row r="327" spans="1:17" ht="12.95" customHeight="1" x14ac:dyDescent="0.25">
      <c r="A327" s="2" t="s">
        <v>332</v>
      </c>
      <c r="B327" s="9">
        <v>2018</v>
      </c>
      <c r="C327" s="9">
        <v>7</v>
      </c>
      <c r="D327" s="10">
        <v>11</v>
      </c>
      <c r="E327" s="3">
        <v>15925672.140000001</v>
      </c>
      <c r="F327" s="3">
        <v>0</v>
      </c>
      <c r="G327" s="3">
        <v>0</v>
      </c>
      <c r="H327" s="3">
        <v>133952.95000000001</v>
      </c>
      <c r="I327" s="3">
        <v>642070.76</v>
      </c>
      <c r="J327" s="3">
        <v>0</v>
      </c>
      <c r="K327" s="3">
        <v>0</v>
      </c>
      <c r="L327" s="3">
        <f t="shared" si="34"/>
        <v>16701695.85</v>
      </c>
      <c r="M327" s="3">
        <f t="shared" si="35"/>
        <v>0</v>
      </c>
      <c r="N327" s="3">
        <f t="shared" si="36"/>
        <v>0</v>
      </c>
      <c r="O327" s="3">
        <f t="shared" si="37"/>
        <v>1837186.5434999999</v>
      </c>
      <c r="P327" s="3">
        <f t="shared" si="38"/>
        <v>2338237.4190000002</v>
      </c>
      <c r="Q327" s="3">
        <f t="shared" si="39"/>
        <v>501050.87550000031</v>
      </c>
    </row>
    <row r="328" spans="1:17" ht="12.95" customHeight="1" x14ac:dyDescent="0.25">
      <c r="A328" s="2" t="s">
        <v>333</v>
      </c>
      <c r="B328" s="9">
        <v>2018</v>
      </c>
      <c r="C328" s="9">
        <v>5</v>
      </c>
      <c r="D328" s="10">
        <v>11</v>
      </c>
      <c r="E328" s="3">
        <v>38782237.219999999</v>
      </c>
      <c r="F328" s="3">
        <v>0</v>
      </c>
      <c r="G328" s="3">
        <v>0</v>
      </c>
      <c r="H328" s="3">
        <v>0</v>
      </c>
      <c r="I328" s="3">
        <v>0</v>
      </c>
      <c r="J328" s="3">
        <v>843590.38000000012</v>
      </c>
      <c r="K328" s="3">
        <v>0</v>
      </c>
      <c r="L328" s="3">
        <f t="shared" si="34"/>
        <v>38782237.219999999</v>
      </c>
      <c r="M328" s="3">
        <f t="shared" si="35"/>
        <v>843590.38000000012</v>
      </c>
      <c r="N328" s="3">
        <f t="shared" si="36"/>
        <v>0</v>
      </c>
      <c r="O328" s="3">
        <f t="shared" si="37"/>
        <v>4358841.0360000003</v>
      </c>
      <c r="P328" s="3">
        <f t="shared" si="38"/>
        <v>5547615.864000001</v>
      </c>
      <c r="Q328" s="3">
        <f t="shared" si="39"/>
        <v>1188774.8280000007</v>
      </c>
    </row>
    <row r="329" spans="1:17" ht="12.95" customHeight="1" x14ac:dyDescent="0.25">
      <c r="A329" s="2" t="s">
        <v>334</v>
      </c>
      <c r="B329" s="9">
        <v>2018</v>
      </c>
      <c r="C329" s="9">
        <v>6</v>
      </c>
      <c r="D329" s="10">
        <v>11</v>
      </c>
      <c r="E329" s="3">
        <v>12305574.289999999</v>
      </c>
      <c r="F329" s="3">
        <v>0</v>
      </c>
      <c r="G329" s="3">
        <v>0</v>
      </c>
      <c r="H329" s="3">
        <v>0.15</v>
      </c>
      <c r="I329" s="3">
        <v>0</v>
      </c>
      <c r="J329" s="3">
        <v>0</v>
      </c>
      <c r="K329" s="3">
        <v>0</v>
      </c>
      <c r="L329" s="3">
        <f t="shared" si="34"/>
        <v>12305574.439999999</v>
      </c>
      <c r="M329" s="3">
        <f t="shared" si="35"/>
        <v>0</v>
      </c>
      <c r="N329" s="3">
        <f t="shared" si="36"/>
        <v>0</v>
      </c>
      <c r="O329" s="3">
        <f t="shared" si="37"/>
        <v>1353613.1883999999</v>
      </c>
      <c r="P329" s="3">
        <f t="shared" si="38"/>
        <v>1722780.4216</v>
      </c>
      <c r="Q329" s="3">
        <f t="shared" si="39"/>
        <v>369167.23320000013</v>
      </c>
    </row>
    <row r="330" spans="1:17" ht="12.95" customHeight="1" x14ac:dyDescent="0.25">
      <c r="A330" s="2" t="s">
        <v>335</v>
      </c>
      <c r="B330" s="9">
        <v>2018</v>
      </c>
      <c r="C330" s="9">
        <v>8</v>
      </c>
      <c r="D330" s="10">
        <v>11</v>
      </c>
      <c r="E330" s="3">
        <v>31319732.890000001</v>
      </c>
      <c r="F330" s="3">
        <v>0</v>
      </c>
      <c r="G330" s="3">
        <v>0</v>
      </c>
      <c r="H330" s="3">
        <v>36000</v>
      </c>
      <c r="I330" s="3">
        <v>703441.56</v>
      </c>
      <c r="J330" s="3">
        <v>0</v>
      </c>
      <c r="K330" s="3">
        <v>0</v>
      </c>
      <c r="L330" s="3">
        <f t="shared" si="34"/>
        <v>32059174.449999999</v>
      </c>
      <c r="M330" s="3">
        <f t="shared" si="35"/>
        <v>0</v>
      </c>
      <c r="N330" s="3">
        <f t="shared" si="36"/>
        <v>0</v>
      </c>
      <c r="O330" s="3">
        <f t="shared" si="37"/>
        <v>3526509.1894999999</v>
      </c>
      <c r="P330" s="3">
        <f t="shared" si="38"/>
        <v>4488284.4230000004</v>
      </c>
      <c r="Q330" s="3">
        <f t="shared" si="39"/>
        <v>961775.23350000056</v>
      </c>
    </row>
    <row r="331" spans="1:17" ht="12.95" customHeight="1" x14ac:dyDescent="0.25">
      <c r="A331" s="2" t="s">
        <v>336</v>
      </c>
      <c r="B331" s="9">
        <v>2018</v>
      </c>
      <c r="C331" s="9">
        <v>3</v>
      </c>
      <c r="D331" s="10">
        <v>11</v>
      </c>
      <c r="E331" s="3">
        <v>262800470.99000001</v>
      </c>
      <c r="F331" s="3">
        <v>0</v>
      </c>
      <c r="G331" s="3">
        <v>0</v>
      </c>
      <c r="H331" s="3">
        <v>3967707.6</v>
      </c>
      <c r="I331" s="3">
        <v>0</v>
      </c>
      <c r="J331" s="3">
        <v>30430606.870000001</v>
      </c>
      <c r="K331" s="3">
        <v>2577535.59</v>
      </c>
      <c r="L331" s="3">
        <f t="shared" si="34"/>
        <v>266768178.59</v>
      </c>
      <c r="M331" s="3">
        <f t="shared" si="35"/>
        <v>30430606.870000001</v>
      </c>
      <c r="N331" s="3">
        <f t="shared" si="36"/>
        <v>2577535.59</v>
      </c>
      <c r="O331" s="3">
        <f t="shared" si="37"/>
        <v>32975395.315499995</v>
      </c>
      <c r="P331" s="3">
        <f t="shared" si="38"/>
        <v>41968684.946999997</v>
      </c>
      <c r="Q331" s="3">
        <f t="shared" si="39"/>
        <v>8993289.631500002</v>
      </c>
    </row>
    <row r="332" spans="1:17" ht="12.95" customHeight="1" x14ac:dyDescent="0.25">
      <c r="A332" s="2" t="s">
        <v>337</v>
      </c>
      <c r="B332" s="9">
        <v>2018</v>
      </c>
      <c r="C332" s="9">
        <v>5</v>
      </c>
      <c r="D332" s="10">
        <v>11</v>
      </c>
      <c r="E332" s="3">
        <v>35931614</v>
      </c>
      <c r="F332" s="3">
        <v>0</v>
      </c>
      <c r="G332" s="3">
        <v>0</v>
      </c>
      <c r="H332" s="3">
        <v>48669.3</v>
      </c>
      <c r="I332" s="3">
        <v>0</v>
      </c>
      <c r="J332" s="3">
        <v>221125.48</v>
      </c>
      <c r="K332" s="3">
        <v>0</v>
      </c>
      <c r="L332" s="3">
        <f t="shared" si="34"/>
        <v>35980283.299999997</v>
      </c>
      <c r="M332" s="3">
        <f t="shared" si="35"/>
        <v>221125.48</v>
      </c>
      <c r="N332" s="3">
        <f t="shared" si="36"/>
        <v>0</v>
      </c>
      <c r="O332" s="3">
        <f t="shared" si="37"/>
        <v>3982154.9657999994</v>
      </c>
      <c r="P332" s="3">
        <f t="shared" si="38"/>
        <v>5068197.2291999999</v>
      </c>
      <c r="Q332" s="3">
        <f t="shared" si="39"/>
        <v>1086042.2634000005</v>
      </c>
    </row>
    <row r="333" spans="1:17" ht="12.95" customHeight="1" x14ac:dyDescent="0.25">
      <c r="A333" s="2" t="s">
        <v>338</v>
      </c>
      <c r="B333" s="9">
        <v>2018</v>
      </c>
      <c r="C333" s="9">
        <v>6</v>
      </c>
      <c r="D333" s="10">
        <v>11</v>
      </c>
      <c r="E333" s="3">
        <v>11734012.5</v>
      </c>
      <c r="F333" s="3">
        <v>0</v>
      </c>
      <c r="G333" s="3">
        <v>0</v>
      </c>
      <c r="H333" s="3">
        <v>120897.16</v>
      </c>
      <c r="I333" s="3">
        <v>0</v>
      </c>
      <c r="J333" s="3">
        <v>0</v>
      </c>
      <c r="K333" s="3">
        <v>0</v>
      </c>
      <c r="L333" s="3">
        <f t="shared" si="34"/>
        <v>11854909.66</v>
      </c>
      <c r="M333" s="3">
        <f t="shared" si="35"/>
        <v>0</v>
      </c>
      <c r="N333" s="3">
        <f t="shared" si="36"/>
        <v>0</v>
      </c>
      <c r="O333" s="3">
        <f t="shared" si="37"/>
        <v>1304040.0626000001</v>
      </c>
      <c r="P333" s="3">
        <f t="shared" si="38"/>
        <v>1659687.3524000002</v>
      </c>
      <c r="Q333" s="3">
        <f t="shared" si="39"/>
        <v>355647.28980000014</v>
      </c>
    </row>
    <row r="334" spans="1:17" ht="12.95" customHeight="1" x14ac:dyDescent="0.25">
      <c r="A334" s="2" t="s">
        <v>339</v>
      </c>
      <c r="B334" s="9">
        <v>2018</v>
      </c>
      <c r="C334" s="9">
        <v>5</v>
      </c>
      <c r="D334" s="10">
        <v>11</v>
      </c>
      <c r="E334" s="3">
        <v>19586319.289999999</v>
      </c>
      <c r="F334" s="3">
        <v>0</v>
      </c>
      <c r="G334" s="3">
        <v>0</v>
      </c>
      <c r="H334" s="3">
        <v>265387.73</v>
      </c>
      <c r="I334" s="3">
        <v>0</v>
      </c>
      <c r="J334" s="3">
        <v>168863.11</v>
      </c>
      <c r="K334" s="3">
        <v>23511.02</v>
      </c>
      <c r="L334" s="3">
        <f t="shared" si="34"/>
        <v>19851707.02</v>
      </c>
      <c r="M334" s="3">
        <f t="shared" si="35"/>
        <v>168863.11</v>
      </c>
      <c r="N334" s="3">
        <f t="shared" si="36"/>
        <v>23511.02</v>
      </c>
      <c r="O334" s="3">
        <f t="shared" si="37"/>
        <v>2204848.9265000001</v>
      </c>
      <c r="P334" s="3">
        <f t="shared" si="38"/>
        <v>2806171.361</v>
      </c>
      <c r="Q334" s="3">
        <f t="shared" si="39"/>
        <v>601322.43449999997</v>
      </c>
    </row>
    <row r="335" spans="1:17" ht="12.95" customHeight="1" x14ac:dyDescent="0.25">
      <c r="A335" s="2" t="s">
        <v>340</v>
      </c>
      <c r="B335" s="9">
        <v>2018</v>
      </c>
      <c r="C335" s="9">
        <v>8</v>
      </c>
      <c r="D335" s="10">
        <v>11</v>
      </c>
      <c r="E335" s="3">
        <v>8251597.9099999992</v>
      </c>
      <c r="F335" s="3">
        <v>0</v>
      </c>
      <c r="G335" s="3">
        <v>0</v>
      </c>
      <c r="H335" s="3">
        <v>0</v>
      </c>
      <c r="I335" s="3">
        <v>0</v>
      </c>
      <c r="J335" s="3">
        <v>0.06</v>
      </c>
      <c r="K335" s="3">
        <v>0.06</v>
      </c>
      <c r="L335" s="3">
        <f t="shared" si="34"/>
        <v>8251597.9099999992</v>
      </c>
      <c r="M335" s="3">
        <f t="shared" si="35"/>
        <v>0.06</v>
      </c>
      <c r="N335" s="3">
        <f t="shared" si="36"/>
        <v>0.06</v>
      </c>
      <c r="O335" s="3">
        <f t="shared" si="37"/>
        <v>907675.78329999978</v>
      </c>
      <c r="P335" s="3">
        <f t="shared" si="38"/>
        <v>1155223.7241999998</v>
      </c>
      <c r="Q335" s="3">
        <f t="shared" si="39"/>
        <v>247547.94090000005</v>
      </c>
    </row>
    <row r="336" spans="1:17" ht="12.95" customHeight="1" x14ac:dyDescent="0.25">
      <c r="A336" s="2" t="s">
        <v>341</v>
      </c>
      <c r="B336" s="9">
        <v>2018</v>
      </c>
      <c r="C336" s="9">
        <v>8</v>
      </c>
      <c r="D336" s="10">
        <v>11</v>
      </c>
      <c r="E336" s="3">
        <v>3865610.04</v>
      </c>
      <c r="F336" s="3">
        <v>0</v>
      </c>
      <c r="G336" s="3">
        <v>0</v>
      </c>
      <c r="H336" s="3">
        <v>4365.0600000000004</v>
      </c>
      <c r="I336" s="3">
        <v>26479.93</v>
      </c>
      <c r="J336" s="3">
        <v>0</v>
      </c>
      <c r="K336" s="3">
        <v>0</v>
      </c>
      <c r="L336" s="3">
        <f t="shared" si="34"/>
        <v>3896455.0300000003</v>
      </c>
      <c r="M336" s="3">
        <f t="shared" si="35"/>
        <v>0</v>
      </c>
      <c r="N336" s="3">
        <f t="shared" si="36"/>
        <v>0</v>
      </c>
      <c r="O336" s="3">
        <f t="shared" si="37"/>
        <v>428610.05330000003</v>
      </c>
      <c r="P336" s="3">
        <f t="shared" si="38"/>
        <v>545503.70420000004</v>
      </c>
      <c r="Q336" s="3">
        <f t="shared" si="39"/>
        <v>116893.65090000001</v>
      </c>
    </row>
    <row r="337" spans="1:17" ht="12.95" customHeight="1" x14ac:dyDescent="0.25">
      <c r="A337" s="2" t="s">
        <v>342</v>
      </c>
      <c r="B337" s="9">
        <v>2018</v>
      </c>
      <c r="C337" s="9">
        <v>5</v>
      </c>
      <c r="D337" s="10">
        <v>11</v>
      </c>
      <c r="E337" s="3">
        <v>53983423.380000003</v>
      </c>
      <c r="F337" s="3">
        <v>0</v>
      </c>
      <c r="G337" s="3">
        <v>0</v>
      </c>
      <c r="H337" s="3">
        <v>0</v>
      </c>
      <c r="I337" s="3">
        <v>1422690.1</v>
      </c>
      <c r="J337" s="3">
        <v>32649.53</v>
      </c>
      <c r="K337" s="3">
        <v>0</v>
      </c>
      <c r="L337" s="3">
        <f t="shared" si="34"/>
        <v>55406113.480000004</v>
      </c>
      <c r="M337" s="3">
        <f t="shared" si="35"/>
        <v>32649.53</v>
      </c>
      <c r="N337" s="3">
        <f t="shared" si="36"/>
        <v>0</v>
      </c>
      <c r="O337" s="3">
        <f t="shared" si="37"/>
        <v>6098263.9311000006</v>
      </c>
      <c r="P337" s="3">
        <f t="shared" si="38"/>
        <v>7761426.8214000016</v>
      </c>
      <c r="Q337" s="3">
        <f t="shared" si="39"/>
        <v>1663162.890300001</v>
      </c>
    </row>
    <row r="338" spans="1:17" ht="12.95" customHeight="1" x14ac:dyDescent="0.25">
      <c r="A338" s="2" t="s">
        <v>343</v>
      </c>
      <c r="B338" s="9">
        <v>2018</v>
      </c>
      <c r="C338" s="9">
        <v>7</v>
      </c>
      <c r="D338" s="10">
        <v>11</v>
      </c>
      <c r="E338" s="3">
        <v>2287600.85</v>
      </c>
      <c r="F338" s="3">
        <v>0</v>
      </c>
      <c r="G338" s="3">
        <v>0</v>
      </c>
      <c r="H338" s="3">
        <v>0</v>
      </c>
      <c r="I338" s="3">
        <v>61872.91</v>
      </c>
      <c r="J338" s="3">
        <v>0</v>
      </c>
      <c r="K338" s="3">
        <v>0</v>
      </c>
      <c r="L338" s="3">
        <f t="shared" si="34"/>
        <v>2349473.7600000002</v>
      </c>
      <c r="M338" s="3">
        <f t="shared" si="35"/>
        <v>0</v>
      </c>
      <c r="N338" s="3">
        <f t="shared" si="36"/>
        <v>0</v>
      </c>
      <c r="O338" s="3">
        <f t="shared" si="37"/>
        <v>258442.11360000004</v>
      </c>
      <c r="P338" s="3">
        <f t="shared" si="38"/>
        <v>328926.32640000008</v>
      </c>
      <c r="Q338" s="3">
        <f t="shared" si="39"/>
        <v>70484.212800000038</v>
      </c>
    </row>
    <row r="339" spans="1:17" ht="12.95" customHeight="1" x14ac:dyDescent="0.25">
      <c r="A339" s="2" t="s">
        <v>344</v>
      </c>
      <c r="B339" s="9">
        <v>2018</v>
      </c>
      <c r="C339" s="9">
        <v>7</v>
      </c>
      <c r="D339" s="10">
        <v>11</v>
      </c>
      <c r="E339" s="3">
        <v>8088097.2899999991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f t="shared" si="34"/>
        <v>8088097.2899999991</v>
      </c>
      <c r="M339" s="3">
        <f t="shared" si="35"/>
        <v>0</v>
      </c>
      <c r="N339" s="3">
        <f t="shared" si="36"/>
        <v>0</v>
      </c>
      <c r="O339" s="3">
        <f t="shared" si="37"/>
        <v>889690.70189999987</v>
      </c>
      <c r="P339" s="3">
        <f t="shared" si="38"/>
        <v>1132333.6206</v>
      </c>
      <c r="Q339" s="3">
        <f t="shared" si="39"/>
        <v>242642.91870000015</v>
      </c>
    </row>
    <row r="340" spans="1:17" ht="12.95" customHeight="1" x14ac:dyDescent="0.25">
      <c r="A340" s="2" t="s">
        <v>345</v>
      </c>
      <c r="B340" s="9">
        <v>2018</v>
      </c>
      <c r="C340" s="9">
        <v>6</v>
      </c>
      <c r="D340" s="10">
        <v>11</v>
      </c>
      <c r="E340" s="3">
        <v>10118754.16</v>
      </c>
      <c r="F340" s="3">
        <v>0</v>
      </c>
      <c r="G340" s="3">
        <v>0</v>
      </c>
      <c r="H340" s="3">
        <v>0</v>
      </c>
      <c r="I340" s="3">
        <v>390276.36</v>
      </c>
      <c r="J340" s="3">
        <v>0</v>
      </c>
      <c r="K340" s="3">
        <v>0</v>
      </c>
      <c r="L340" s="3">
        <f t="shared" si="34"/>
        <v>10509030.52</v>
      </c>
      <c r="M340" s="3">
        <f t="shared" si="35"/>
        <v>0</v>
      </c>
      <c r="N340" s="3">
        <f t="shared" si="36"/>
        <v>0</v>
      </c>
      <c r="O340" s="3">
        <f t="shared" si="37"/>
        <v>1155993.3572</v>
      </c>
      <c r="P340" s="3">
        <f t="shared" si="38"/>
        <v>1471264.2728000002</v>
      </c>
      <c r="Q340" s="3">
        <f t="shared" si="39"/>
        <v>315270.91560000018</v>
      </c>
    </row>
    <row r="341" spans="1:17" ht="12.95" customHeight="1" x14ac:dyDescent="0.25">
      <c r="A341" s="2" t="s">
        <v>346</v>
      </c>
      <c r="B341" s="9">
        <v>2018</v>
      </c>
      <c r="C341" s="9">
        <v>6</v>
      </c>
      <c r="D341" s="10">
        <v>11</v>
      </c>
      <c r="E341" s="3">
        <v>15585842.970000001</v>
      </c>
      <c r="F341" s="3">
        <v>0</v>
      </c>
      <c r="G341" s="3">
        <v>0</v>
      </c>
      <c r="H341" s="3">
        <v>105565.64</v>
      </c>
      <c r="I341" s="3">
        <v>0</v>
      </c>
      <c r="J341" s="3">
        <v>61271.91</v>
      </c>
      <c r="K341" s="3">
        <v>22118.6</v>
      </c>
      <c r="L341" s="3">
        <f t="shared" si="34"/>
        <v>15691408.610000001</v>
      </c>
      <c r="M341" s="3">
        <f t="shared" si="35"/>
        <v>61271.91</v>
      </c>
      <c r="N341" s="3">
        <f t="shared" si="36"/>
        <v>22118.6</v>
      </c>
      <c r="O341" s="3">
        <f t="shared" si="37"/>
        <v>1735227.9032000001</v>
      </c>
      <c r="P341" s="3">
        <f t="shared" si="38"/>
        <v>2208471.8768000002</v>
      </c>
      <c r="Q341" s="3">
        <f t="shared" si="39"/>
        <v>473243.97360000014</v>
      </c>
    </row>
    <row r="342" spans="1:17" ht="12.95" customHeight="1" x14ac:dyDescent="0.25">
      <c r="A342" s="2" t="s">
        <v>347</v>
      </c>
      <c r="B342" s="9">
        <v>2018</v>
      </c>
      <c r="C342" s="9">
        <v>7</v>
      </c>
      <c r="D342" s="10">
        <v>8</v>
      </c>
      <c r="E342" s="3">
        <v>6662265.5800000001</v>
      </c>
      <c r="F342" s="3">
        <v>0</v>
      </c>
      <c r="G342" s="3">
        <v>0</v>
      </c>
      <c r="H342" s="3">
        <v>19080</v>
      </c>
      <c r="I342" s="3">
        <v>0</v>
      </c>
      <c r="J342" s="3">
        <v>0</v>
      </c>
      <c r="K342" s="3">
        <v>0</v>
      </c>
      <c r="L342" s="3">
        <f t="shared" si="34"/>
        <v>6681345.5800000001</v>
      </c>
      <c r="M342" s="3">
        <f t="shared" si="35"/>
        <v>0</v>
      </c>
      <c r="N342" s="3">
        <f t="shared" si="36"/>
        <v>0</v>
      </c>
      <c r="O342" s="3">
        <f t="shared" si="37"/>
        <v>534507.64639999997</v>
      </c>
      <c r="P342" s="3">
        <f t="shared" si="38"/>
        <v>935388.38120000006</v>
      </c>
      <c r="Q342" s="3">
        <f t="shared" si="39"/>
        <v>400880.73480000009</v>
      </c>
    </row>
    <row r="343" spans="1:17" ht="12.95" customHeight="1" x14ac:dyDescent="0.25">
      <c r="A343" s="2" t="s">
        <v>348</v>
      </c>
      <c r="B343" s="9">
        <v>2018</v>
      </c>
      <c r="C343" s="9">
        <v>5</v>
      </c>
      <c r="D343" s="10">
        <v>11</v>
      </c>
      <c r="E343" s="3">
        <v>56987584.759999998</v>
      </c>
      <c r="F343" s="3">
        <v>0</v>
      </c>
      <c r="G343" s="3">
        <v>0</v>
      </c>
      <c r="H343" s="3">
        <v>500663.13</v>
      </c>
      <c r="I343" s="3">
        <v>1442379.36</v>
      </c>
      <c r="J343" s="3">
        <v>468086.79</v>
      </c>
      <c r="K343" s="3">
        <v>0</v>
      </c>
      <c r="L343" s="3">
        <f t="shared" si="34"/>
        <v>58930627.25</v>
      </c>
      <c r="M343" s="3">
        <f t="shared" si="35"/>
        <v>468086.79</v>
      </c>
      <c r="N343" s="3">
        <f t="shared" si="36"/>
        <v>0</v>
      </c>
      <c r="O343" s="3">
        <f t="shared" si="37"/>
        <v>6533858.5444</v>
      </c>
      <c r="P343" s="3">
        <f t="shared" si="38"/>
        <v>8315819.9656000007</v>
      </c>
      <c r="Q343" s="3">
        <f t="shared" si="39"/>
        <v>1781961.4212000007</v>
      </c>
    </row>
    <row r="344" spans="1:17" ht="12.95" customHeight="1" x14ac:dyDescent="0.25">
      <c r="A344" s="2" t="s">
        <v>349</v>
      </c>
      <c r="B344" s="9">
        <v>2018</v>
      </c>
      <c r="C344" s="9">
        <v>6</v>
      </c>
      <c r="D344" s="10">
        <v>11</v>
      </c>
      <c r="E344" s="3">
        <v>11435854.630000001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f t="shared" si="34"/>
        <v>11435854.630000001</v>
      </c>
      <c r="M344" s="3">
        <f t="shared" si="35"/>
        <v>0</v>
      </c>
      <c r="N344" s="3">
        <f t="shared" si="36"/>
        <v>0</v>
      </c>
      <c r="O344" s="3">
        <f t="shared" si="37"/>
        <v>1257944.0093</v>
      </c>
      <c r="P344" s="3">
        <f t="shared" si="38"/>
        <v>1601019.6482000002</v>
      </c>
      <c r="Q344" s="3">
        <f t="shared" si="39"/>
        <v>343075.63890000014</v>
      </c>
    </row>
    <row r="345" spans="1:17" ht="12.95" customHeight="1" x14ac:dyDescent="0.25">
      <c r="A345" s="2" t="s">
        <v>350</v>
      </c>
      <c r="B345" s="9">
        <v>2018</v>
      </c>
      <c r="C345" s="9">
        <v>7</v>
      </c>
      <c r="D345" s="10">
        <v>11</v>
      </c>
      <c r="E345" s="3">
        <v>6184670.540000001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f t="shared" si="34"/>
        <v>6184670.540000001</v>
      </c>
      <c r="M345" s="3">
        <f t="shared" si="35"/>
        <v>0</v>
      </c>
      <c r="N345" s="3">
        <f t="shared" si="36"/>
        <v>0</v>
      </c>
      <c r="O345" s="3">
        <f t="shared" si="37"/>
        <v>680313.7594000001</v>
      </c>
      <c r="P345" s="3">
        <f t="shared" si="38"/>
        <v>865853.87560000026</v>
      </c>
      <c r="Q345" s="3">
        <f t="shared" si="39"/>
        <v>185540.11620000016</v>
      </c>
    </row>
    <row r="346" spans="1:17" ht="12.95" customHeight="1" x14ac:dyDescent="0.25">
      <c r="A346" s="2" t="s">
        <v>351</v>
      </c>
      <c r="B346" s="9">
        <v>2018</v>
      </c>
      <c r="C346" s="9">
        <v>4</v>
      </c>
      <c r="D346" s="10">
        <v>11</v>
      </c>
      <c r="E346" s="3">
        <v>136252001.36000001</v>
      </c>
      <c r="F346" s="3">
        <v>95440.279999999984</v>
      </c>
      <c r="G346" s="3">
        <v>0</v>
      </c>
      <c r="H346" s="3">
        <v>856187.21</v>
      </c>
      <c r="I346" s="3">
        <v>0</v>
      </c>
      <c r="J346" s="3">
        <v>2138510.0299999998</v>
      </c>
      <c r="K346" s="3">
        <v>286986.08</v>
      </c>
      <c r="L346" s="3">
        <f t="shared" si="34"/>
        <v>137108188.57000002</v>
      </c>
      <c r="M346" s="3">
        <f t="shared" si="35"/>
        <v>2233950.3099999996</v>
      </c>
      <c r="N346" s="3">
        <f t="shared" si="36"/>
        <v>286986.08</v>
      </c>
      <c r="O346" s="3">
        <f t="shared" si="37"/>
        <v>15359203.745600004</v>
      </c>
      <c r="P346" s="3">
        <f t="shared" si="38"/>
        <v>19548077.494400006</v>
      </c>
      <c r="Q346" s="3">
        <f t="shared" si="39"/>
        <v>4188873.748800002</v>
      </c>
    </row>
    <row r="347" spans="1:17" ht="12.95" customHeight="1" x14ac:dyDescent="0.25">
      <c r="A347" s="2" t="s">
        <v>352</v>
      </c>
      <c r="B347" s="9">
        <v>2018</v>
      </c>
      <c r="C347" s="9">
        <v>5</v>
      </c>
      <c r="D347" s="10">
        <v>11</v>
      </c>
      <c r="E347" s="3">
        <v>42157318.450000003</v>
      </c>
      <c r="F347" s="3">
        <v>0</v>
      </c>
      <c r="G347" s="3">
        <v>0</v>
      </c>
      <c r="H347" s="3">
        <v>255713.71</v>
      </c>
      <c r="I347" s="3">
        <v>1098778.47</v>
      </c>
      <c r="J347" s="3">
        <v>1169746.22</v>
      </c>
      <c r="K347" s="3">
        <v>287533.15000000002</v>
      </c>
      <c r="L347" s="3">
        <f t="shared" si="34"/>
        <v>43511810.630000003</v>
      </c>
      <c r="M347" s="3">
        <f t="shared" si="35"/>
        <v>1169746.22</v>
      </c>
      <c r="N347" s="3">
        <f t="shared" si="36"/>
        <v>287533.15000000002</v>
      </c>
      <c r="O347" s="3">
        <f t="shared" si="37"/>
        <v>4946599.9000000004</v>
      </c>
      <c r="P347" s="3">
        <f t="shared" si="38"/>
        <v>6295672.6000000006</v>
      </c>
      <c r="Q347" s="3">
        <f t="shared" si="39"/>
        <v>1349072.7000000002</v>
      </c>
    </row>
    <row r="348" spans="1:17" ht="12.95" customHeight="1" x14ac:dyDescent="0.25">
      <c r="A348" s="2" t="s">
        <v>353</v>
      </c>
      <c r="B348" s="9">
        <v>2018</v>
      </c>
      <c r="C348" s="9">
        <v>7</v>
      </c>
      <c r="D348" s="10">
        <v>11</v>
      </c>
      <c r="E348" s="3">
        <v>3503744.3200000012</v>
      </c>
      <c r="F348" s="3">
        <v>0</v>
      </c>
      <c r="G348" s="3">
        <v>0</v>
      </c>
      <c r="H348" s="3">
        <v>29986.48</v>
      </c>
      <c r="I348" s="3">
        <v>25083.52</v>
      </c>
      <c r="J348" s="3">
        <v>0</v>
      </c>
      <c r="K348" s="3">
        <v>0</v>
      </c>
      <c r="L348" s="3">
        <f t="shared" si="34"/>
        <v>3558814.3200000012</v>
      </c>
      <c r="M348" s="3">
        <f t="shared" si="35"/>
        <v>0</v>
      </c>
      <c r="N348" s="3">
        <f t="shared" si="36"/>
        <v>0</v>
      </c>
      <c r="O348" s="3">
        <f t="shared" si="37"/>
        <v>391469.57520000014</v>
      </c>
      <c r="P348" s="3">
        <f t="shared" si="38"/>
        <v>498234.00480000023</v>
      </c>
      <c r="Q348" s="3">
        <f t="shared" si="39"/>
        <v>106764.42960000009</v>
      </c>
    </row>
    <row r="349" spans="1:17" ht="12.95" customHeight="1" x14ac:dyDescent="0.25">
      <c r="A349" s="2" t="s">
        <v>354</v>
      </c>
      <c r="B349" s="9">
        <v>2018</v>
      </c>
      <c r="C349" s="9">
        <v>6</v>
      </c>
      <c r="D349" s="10">
        <v>11</v>
      </c>
      <c r="E349" s="3">
        <v>9837668.7200000007</v>
      </c>
      <c r="F349" s="3">
        <v>0</v>
      </c>
      <c r="G349" s="3">
        <v>0</v>
      </c>
      <c r="H349" s="3">
        <v>0</v>
      </c>
      <c r="I349" s="3">
        <v>518306.75</v>
      </c>
      <c r="J349" s="3">
        <v>32593.56</v>
      </c>
      <c r="K349" s="3">
        <v>0</v>
      </c>
      <c r="L349" s="3">
        <f t="shared" si="34"/>
        <v>10355975.470000001</v>
      </c>
      <c r="M349" s="3">
        <f t="shared" si="35"/>
        <v>32593.56</v>
      </c>
      <c r="N349" s="3">
        <f t="shared" si="36"/>
        <v>0</v>
      </c>
      <c r="O349" s="3">
        <f t="shared" si="37"/>
        <v>1142742.5933000001</v>
      </c>
      <c r="P349" s="3">
        <f t="shared" si="38"/>
        <v>1454399.6642000002</v>
      </c>
      <c r="Q349" s="3">
        <f t="shared" si="39"/>
        <v>311657.07090000017</v>
      </c>
    </row>
    <row r="350" spans="1:17" ht="12.95" customHeight="1" x14ac:dyDescent="0.25">
      <c r="A350" s="2" t="s">
        <v>355</v>
      </c>
      <c r="B350" s="9">
        <v>2018</v>
      </c>
      <c r="C350" s="9">
        <v>6</v>
      </c>
      <c r="D350" s="10">
        <v>11</v>
      </c>
      <c r="E350" s="3">
        <v>17990998.940000001</v>
      </c>
      <c r="F350" s="3">
        <v>0</v>
      </c>
      <c r="G350" s="3">
        <v>0</v>
      </c>
      <c r="H350" s="3">
        <v>0</v>
      </c>
      <c r="I350" s="3">
        <v>565628.64</v>
      </c>
      <c r="J350" s="3">
        <v>0</v>
      </c>
      <c r="K350" s="3">
        <v>0</v>
      </c>
      <c r="L350" s="3">
        <f t="shared" si="34"/>
        <v>18556627.580000002</v>
      </c>
      <c r="M350" s="3">
        <f t="shared" si="35"/>
        <v>0</v>
      </c>
      <c r="N350" s="3">
        <f t="shared" si="36"/>
        <v>0</v>
      </c>
      <c r="O350" s="3">
        <f t="shared" si="37"/>
        <v>2041229.0338000003</v>
      </c>
      <c r="P350" s="3">
        <f t="shared" si="38"/>
        <v>2597927.8612000006</v>
      </c>
      <c r="Q350" s="3">
        <f t="shared" si="39"/>
        <v>556698.8274000003</v>
      </c>
    </row>
    <row r="351" spans="1:17" ht="12.95" customHeight="1" x14ac:dyDescent="0.25">
      <c r="A351" s="2" t="s">
        <v>356</v>
      </c>
      <c r="B351" s="9">
        <v>2018</v>
      </c>
      <c r="C351" s="9">
        <v>3</v>
      </c>
      <c r="D351" s="10">
        <v>11</v>
      </c>
      <c r="E351" s="3">
        <v>110100315.68000001</v>
      </c>
      <c r="F351" s="3">
        <v>4571713.0600000015</v>
      </c>
      <c r="G351" s="3">
        <v>214038.08</v>
      </c>
      <c r="H351" s="3">
        <v>142025.99</v>
      </c>
      <c r="I351" s="3">
        <v>0</v>
      </c>
      <c r="J351" s="3">
        <v>0</v>
      </c>
      <c r="K351" s="3">
        <v>0</v>
      </c>
      <c r="L351" s="3">
        <f t="shared" si="34"/>
        <v>110242341.67</v>
      </c>
      <c r="M351" s="3">
        <f t="shared" si="35"/>
        <v>4571713.0600000015</v>
      </c>
      <c r="N351" s="3">
        <f t="shared" si="36"/>
        <v>214038.08</v>
      </c>
      <c r="O351" s="3">
        <f t="shared" si="37"/>
        <v>12653090.209100001</v>
      </c>
      <c r="P351" s="3">
        <f t="shared" si="38"/>
        <v>16103932.993400002</v>
      </c>
      <c r="Q351" s="3">
        <f t="shared" si="39"/>
        <v>3450842.7843000013</v>
      </c>
    </row>
    <row r="352" spans="1:17" ht="12.95" customHeight="1" x14ac:dyDescent="0.25">
      <c r="A352" s="2" t="s">
        <v>357</v>
      </c>
      <c r="B352" s="9">
        <v>2018</v>
      </c>
      <c r="C352" s="9">
        <v>5</v>
      </c>
      <c r="D352" s="10">
        <v>11</v>
      </c>
      <c r="E352" s="3">
        <v>21123527.34</v>
      </c>
      <c r="F352" s="3">
        <v>0</v>
      </c>
      <c r="G352" s="3">
        <v>0</v>
      </c>
      <c r="H352" s="3">
        <v>63699.99</v>
      </c>
      <c r="I352" s="3">
        <v>0</v>
      </c>
      <c r="J352" s="3">
        <v>0</v>
      </c>
      <c r="K352" s="3">
        <v>8512</v>
      </c>
      <c r="L352" s="3">
        <f t="shared" si="34"/>
        <v>21187227.329999998</v>
      </c>
      <c r="M352" s="3">
        <f t="shared" si="35"/>
        <v>0</v>
      </c>
      <c r="N352" s="3">
        <f t="shared" si="36"/>
        <v>8512</v>
      </c>
      <c r="O352" s="3">
        <f t="shared" si="37"/>
        <v>2331531.3262999998</v>
      </c>
      <c r="P352" s="3">
        <f t="shared" si="38"/>
        <v>2967403.5062000002</v>
      </c>
      <c r="Q352" s="3">
        <f t="shared" si="39"/>
        <v>635872.17990000034</v>
      </c>
    </row>
    <row r="353" spans="1:17" ht="12.95" customHeight="1" x14ac:dyDescent="0.25">
      <c r="A353" s="2" t="s">
        <v>358</v>
      </c>
      <c r="B353" s="9">
        <v>2018</v>
      </c>
      <c r="C353" s="9">
        <v>7</v>
      </c>
      <c r="D353" s="10">
        <v>11</v>
      </c>
      <c r="E353" s="3">
        <v>7685532.6300000008</v>
      </c>
      <c r="F353" s="3">
        <v>0</v>
      </c>
      <c r="G353" s="3">
        <v>0</v>
      </c>
      <c r="H353" s="3">
        <v>51053.73</v>
      </c>
      <c r="I353" s="3">
        <v>313726.83</v>
      </c>
      <c r="J353" s="3">
        <v>0</v>
      </c>
      <c r="K353" s="3">
        <v>0</v>
      </c>
      <c r="L353" s="3">
        <f t="shared" si="34"/>
        <v>8050313.1900000013</v>
      </c>
      <c r="M353" s="3">
        <f t="shared" si="35"/>
        <v>0</v>
      </c>
      <c r="N353" s="3">
        <f t="shared" si="36"/>
        <v>0</v>
      </c>
      <c r="O353" s="3">
        <f t="shared" si="37"/>
        <v>885534.45090000017</v>
      </c>
      <c r="P353" s="3">
        <f t="shared" si="38"/>
        <v>1127043.8466000003</v>
      </c>
      <c r="Q353" s="3">
        <f t="shared" si="39"/>
        <v>241509.39570000011</v>
      </c>
    </row>
    <row r="354" spans="1:17" ht="12.95" customHeight="1" x14ac:dyDescent="0.25">
      <c r="A354" s="2" t="s">
        <v>359</v>
      </c>
      <c r="B354" s="9">
        <v>2018</v>
      </c>
      <c r="C354" s="9">
        <v>6</v>
      </c>
      <c r="D354" s="10">
        <v>11</v>
      </c>
      <c r="E354" s="3">
        <v>22999989.27</v>
      </c>
      <c r="F354" s="3">
        <v>0</v>
      </c>
      <c r="G354" s="3">
        <v>0</v>
      </c>
      <c r="H354" s="3">
        <v>32560.15</v>
      </c>
      <c r="I354" s="3">
        <v>0</v>
      </c>
      <c r="J354" s="3">
        <v>351731.3</v>
      </c>
      <c r="K354" s="3">
        <v>90773.000000000029</v>
      </c>
      <c r="L354" s="3">
        <f t="shared" si="34"/>
        <v>23032549.419999998</v>
      </c>
      <c r="M354" s="3">
        <f t="shared" si="35"/>
        <v>351731.3</v>
      </c>
      <c r="N354" s="3">
        <f t="shared" si="36"/>
        <v>90773.000000000029</v>
      </c>
      <c r="O354" s="3">
        <f t="shared" si="37"/>
        <v>2582255.9092000001</v>
      </c>
      <c r="P354" s="3">
        <f t="shared" si="38"/>
        <v>3286507.5208000001</v>
      </c>
      <c r="Q354" s="3">
        <f t="shared" si="39"/>
        <v>704251.61159999995</v>
      </c>
    </row>
    <row r="355" spans="1:17" ht="12.95" customHeight="1" x14ac:dyDescent="0.25">
      <c r="A355" s="2" t="s">
        <v>360</v>
      </c>
      <c r="B355" s="9">
        <v>2018</v>
      </c>
      <c r="C355" s="9">
        <v>6</v>
      </c>
      <c r="D355" s="10">
        <v>11</v>
      </c>
      <c r="E355" s="3">
        <v>7365245.3199999994</v>
      </c>
      <c r="F355" s="3">
        <v>0</v>
      </c>
      <c r="G355" s="3">
        <v>0</v>
      </c>
      <c r="H355" s="3">
        <v>46425.09</v>
      </c>
      <c r="I355" s="3">
        <v>0</v>
      </c>
      <c r="J355" s="3">
        <v>0</v>
      </c>
      <c r="K355" s="3">
        <v>0</v>
      </c>
      <c r="L355" s="3">
        <f t="shared" si="34"/>
        <v>7411670.4099999992</v>
      </c>
      <c r="M355" s="3">
        <f t="shared" si="35"/>
        <v>0</v>
      </c>
      <c r="N355" s="3">
        <f t="shared" si="36"/>
        <v>0</v>
      </c>
      <c r="O355" s="3">
        <f t="shared" si="37"/>
        <v>815283.74509999994</v>
      </c>
      <c r="P355" s="3">
        <f t="shared" si="38"/>
        <v>1037633.8574</v>
      </c>
      <c r="Q355" s="3">
        <f t="shared" si="39"/>
        <v>222350.11230000004</v>
      </c>
    </row>
    <row r="356" spans="1:17" ht="12.95" customHeight="1" x14ac:dyDescent="0.25">
      <c r="A356" s="2" t="s">
        <v>361</v>
      </c>
      <c r="B356" s="9">
        <v>2018</v>
      </c>
      <c r="C356" s="9">
        <v>7</v>
      </c>
      <c r="D356" s="10">
        <v>11</v>
      </c>
      <c r="E356" s="3">
        <v>2278366.4700000002</v>
      </c>
      <c r="F356" s="3">
        <v>0</v>
      </c>
      <c r="G356" s="3">
        <v>0</v>
      </c>
      <c r="H356" s="3">
        <v>10979.68</v>
      </c>
      <c r="I356" s="3">
        <v>25256.61</v>
      </c>
      <c r="J356" s="3">
        <v>3519.28</v>
      </c>
      <c r="K356" s="3">
        <v>0</v>
      </c>
      <c r="L356" s="3">
        <f t="shared" si="34"/>
        <v>2314602.7600000002</v>
      </c>
      <c r="M356" s="3">
        <f t="shared" si="35"/>
        <v>3519.28</v>
      </c>
      <c r="N356" s="3">
        <f t="shared" si="36"/>
        <v>0</v>
      </c>
      <c r="O356" s="3">
        <f t="shared" si="37"/>
        <v>254993.42440000002</v>
      </c>
      <c r="P356" s="3">
        <f t="shared" si="38"/>
        <v>324537.08560000005</v>
      </c>
      <c r="Q356" s="3">
        <f t="shared" si="39"/>
        <v>69543.661200000031</v>
      </c>
    </row>
    <row r="357" spans="1:17" ht="12.95" customHeight="1" x14ac:dyDescent="0.25">
      <c r="A357" s="2" t="s">
        <v>362</v>
      </c>
      <c r="B357" s="9">
        <v>2018</v>
      </c>
      <c r="C357" s="9">
        <v>5</v>
      </c>
      <c r="D357" s="10">
        <v>11</v>
      </c>
      <c r="E357" s="3">
        <v>14670382.789999999</v>
      </c>
      <c r="F357" s="3">
        <v>0</v>
      </c>
      <c r="G357" s="3">
        <v>0</v>
      </c>
      <c r="H357" s="3">
        <v>0</v>
      </c>
      <c r="I357" s="3">
        <v>0</v>
      </c>
      <c r="J357" s="3">
        <v>57706.18</v>
      </c>
      <c r="K357" s="3">
        <v>0</v>
      </c>
      <c r="L357" s="3">
        <f t="shared" si="34"/>
        <v>14670382.789999999</v>
      </c>
      <c r="M357" s="3">
        <f t="shared" si="35"/>
        <v>57706.18</v>
      </c>
      <c r="N357" s="3">
        <f t="shared" si="36"/>
        <v>0</v>
      </c>
      <c r="O357" s="3">
        <f t="shared" si="37"/>
        <v>1620089.7866999998</v>
      </c>
      <c r="P357" s="3">
        <f t="shared" si="38"/>
        <v>2061932.4558000001</v>
      </c>
      <c r="Q357" s="3">
        <f t="shared" si="39"/>
        <v>441842.66910000029</v>
      </c>
    </row>
    <row r="358" spans="1:17" ht="12.95" customHeight="1" x14ac:dyDescent="0.25">
      <c r="A358" s="2" t="s">
        <v>363</v>
      </c>
      <c r="B358" s="9">
        <v>2018</v>
      </c>
      <c r="C358" s="9">
        <v>6</v>
      </c>
      <c r="D358" s="10">
        <v>11</v>
      </c>
      <c r="E358" s="3">
        <v>11115228.59</v>
      </c>
      <c r="F358" s="3">
        <v>0</v>
      </c>
      <c r="G358" s="3">
        <v>0</v>
      </c>
      <c r="H358" s="3">
        <v>35811.160000000003</v>
      </c>
      <c r="I358" s="3">
        <v>0</v>
      </c>
      <c r="J358" s="3">
        <v>59842.63</v>
      </c>
      <c r="K358" s="3">
        <v>0</v>
      </c>
      <c r="L358" s="3">
        <f t="shared" si="34"/>
        <v>11151039.75</v>
      </c>
      <c r="M358" s="3">
        <f t="shared" si="35"/>
        <v>59842.63</v>
      </c>
      <c r="N358" s="3">
        <f t="shared" si="36"/>
        <v>0</v>
      </c>
      <c r="O358" s="3">
        <f t="shared" si="37"/>
        <v>1233197.0618</v>
      </c>
      <c r="P358" s="3">
        <f t="shared" si="38"/>
        <v>1569523.5332000002</v>
      </c>
      <c r="Q358" s="3">
        <f t="shared" si="39"/>
        <v>336326.47140000015</v>
      </c>
    </row>
    <row r="359" spans="1:17" ht="12.95" customHeight="1" x14ac:dyDescent="0.25">
      <c r="A359" s="2" t="s">
        <v>364</v>
      </c>
      <c r="B359" s="9">
        <v>2018</v>
      </c>
      <c r="C359" s="9">
        <v>5</v>
      </c>
      <c r="D359" s="10">
        <v>11</v>
      </c>
      <c r="E359" s="3">
        <v>18459591.559999999</v>
      </c>
      <c r="F359" s="3">
        <v>0</v>
      </c>
      <c r="G359" s="3">
        <v>0</v>
      </c>
      <c r="H359" s="3">
        <v>65534.890000000007</v>
      </c>
      <c r="I359" s="3">
        <v>341983.79</v>
      </c>
      <c r="J359" s="3">
        <v>269335.73</v>
      </c>
      <c r="K359" s="3">
        <v>24615.3</v>
      </c>
      <c r="L359" s="3">
        <f t="shared" si="34"/>
        <v>18867110.239999998</v>
      </c>
      <c r="M359" s="3">
        <f t="shared" si="35"/>
        <v>269335.73</v>
      </c>
      <c r="N359" s="3">
        <f t="shared" si="36"/>
        <v>24615.3</v>
      </c>
      <c r="O359" s="3">
        <f t="shared" si="37"/>
        <v>2107716.7396999998</v>
      </c>
      <c r="P359" s="3">
        <f t="shared" si="38"/>
        <v>2682548.5778000001</v>
      </c>
      <c r="Q359" s="3">
        <f t="shared" si="39"/>
        <v>574831.83810000028</v>
      </c>
    </row>
    <row r="360" spans="1:17" ht="12.95" customHeight="1" x14ac:dyDescent="0.25">
      <c r="A360" s="2" t="s">
        <v>365</v>
      </c>
      <c r="B360" s="9">
        <v>2018</v>
      </c>
      <c r="C360" s="9">
        <v>6</v>
      </c>
      <c r="D360" s="10">
        <v>11</v>
      </c>
      <c r="E360" s="3">
        <v>15427334.85</v>
      </c>
      <c r="F360" s="3">
        <v>0</v>
      </c>
      <c r="G360" s="3">
        <v>0</v>
      </c>
      <c r="H360" s="3">
        <v>0.12</v>
      </c>
      <c r="I360" s="3">
        <v>362800.52</v>
      </c>
      <c r="J360" s="3">
        <v>0</v>
      </c>
      <c r="K360" s="3">
        <v>0</v>
      </c>
      <c r="L360" s="3">
        <f t="shared" si="34"/>
        <v>15790135.489999998</v>
      </c>
      <c r="M360" s="3">
        <f t="shared" si="35"/>
        <v>0</v>
      </c>
      <c r="N360" s="3">
        <f t="shared" si="36"/>
        <v>0</v>
      </c>
      <c r="O360" s="3">
        <f t="shared" si="37"/>
        <v>1736914.9038999998</v>
      </c>
      <c r="P360" s="3">
        <f t="shared" si="38"/>
        <v>2210618.9685999998</v>
      </c>
      <c r="Q360" s="3">
        <f t="shared" si="39"/>
        <v>473704.06469999999</v>
      </c>
    </row>
    <row r="361" spans="1:17" ht="12.95" customHeight="1" x14ac:dyDescent="0.25">
      <c r="A361" s="2" t="s">
        <v>366</v>
      </c>
      <c r="B361" s="9">
        <v>2018</v>
      </c>
      <c r="C361" s="9">
        <v>5</v>
      </c>
      <c r="D361" s="10">
        <v>11</v>
      </c>
      <c r="E361" s="3">
        <v>43502854.610000007</v>
      </c>
      <c r="F361" s="3">
        <v>0</v>
      </c>
      <c r="G361" s="3">
        <v>0</v>
      </c>
      <c r="H361" s="3">
        <v>0</v>
      </c>
      <c r="I361" s="3">
        <v>0</v>
      </c>
      <c r="J361" s="3">
        <v>1460042.2</v>
      </c>
      <c r="K361" s="3">
        <v>0</v>
      </c>
      <c r="L361" s="3">
        <f t="shared" si="34"/>
        <v>43502854.610000007</v>
      </c>
      <c r="M361" s="3">
        <f t="shared" si="35"/>
        <v>1460042.2</v>
      </c>
      <c r="N361" s="3">
        <f t="shared" si="36"/>
        <v>0</v>
      </c>
      <c r="O361" s="3">
        <f t="shared" si="37"/>
        <v>4945918.649100001</v>
      </c>
      <c r="P361" s="3">
        <f t="shared" si="38"/>
        <v>6294805.5534000024</v>
      </c>
      <c r="Q361" s="3">
        <f t="shared" si="39"/>
        <v>1348886.9043000014</v>
      </c>
    </row>
    <row r="362" spans="1:17" ht="12.95" customHeight="1" x14ac:dyDescent="0.25">
      <c r="A362" s="2" t="s">
        <v>367</v>
      </c>
      <c r="B362" s="9">
        <v>2018</v>
      </c>
      <c r="C362" s="9">
        <v>3</v>
      </c>
      <c r="D362" s="10">
        <v>11</v>
      </c>
      <c r="E362" s="3">
        <v>100989119.70999999</v>
      </c>
      <c r="F362" s="3">
        <v>0</v>
      </c>
      <c r="G362" s="3">
        <v>0</v>
      </c>
      <c r="H362" s="3">
        <v>0</v>
      </c>
      <c r="I362" s="3">
        <v>0</v>
      </c>
      <c r="J362" s="3">
        <v>5779903.6500000004</v>
      </c>
      <c r="K362" s="3">
        <v>304235.40000000002</v>
      </c>
      <c r="L362" s="3">
        <f t="shared" si="34"/>
        <v>100989119.70999999</v>
      </c>
      <c r="M362" s="3">
        <f t="shared" si="35"/>
        <v>5779903.6500000004</v>
      </c>
      <c r="N362" s="3">
        <f t="shared" si="36"/>
        <v>304235.40000000002</v>
      </c>
      <c r="O362" s="3">
        <f t="shared" si="37"/>
        <v>11778058.4636</v>
      </c>
      <c r="P362" s="3">
        <f t="shared" si="38"/>
        <v>14990256.226400003</v>
      </c>
      <c r="Q362" s="3">
        <f t="shared" si="39"/>
        <v>3212197.7628000025</v>
      </c>
    </row>
    <row r="363" spans="1:17" ht="12.95" customHeight="1" x14ac:dyDescent="0.25">
      <c r="A363" s="2" t="s">
        <v>368</v>
      </c>
      <c r="B363" s="9">
        <v>2018</v>
      </c>
      <c r="C363" s="9">
        <v>7</v>
      </c>
      <c r="D363" s="10">
        <v>11</v>
      </c>
      <c r="E363" s="3">
        <v>3971289.35</v>
      </c>
      <c r="F363" s="3">
        <v>0</v>
      </c>
      <c r="G363" s="3">
        <v>0</v>
      </c>
      <c r="H363" s="3">
        <v>0</v>
      </c>
      <c r="I363" s="3">
        <v>56135.609999999993</v>
      </c>
      <c r="J363" s="3">
        <v>0</v>
      </c>
      <c r="K363" s="3">
        <v>0</v>
      </c>
      <c r="L363" s="3">
        <f t="shared" si="34"/>
        <v>4027424.96</v>
      </c>
      <c r="M363" s="3">
        <f t="shared" si="35"/>
        <v>0</v>
      </c>
      <c r="N363" s="3">
        <f t="shared" si="36"/>
        <v>0</v>
      </c>
      <c r="O363" s="3">
        <f t="shared" si="37"/>
        <v>443016.74560000002</v>
      </c>
      <c r="P363" s="3">
        <f t="shared" si="38"/>
        <v>563839.49440000008</v>
      </c>
      <c r="Q363" s="3">
        <f t="shared" si="39"/>
        <v>120822.74880000006</v>
      </c>
    </row>
    <row r="364" spans="1:17" ht="12.95" customHeight="1" x14ac:dyDescent="0.25">
      <c r="A364" s="2" t="s">
        <v>369</v>
      </c>
      <c r="B364" s="9">
        <v>2018</v>
      </c>
      <c r="C364" s="9">
        <v>5</v>
      </c>
      <c r="D364" s="10">
        <v>11</v>
      </c>
      <c r="E364" s="3">
        <v>22216193.510000002</v>
      </c>
      <c r="F364" s="3">
        <v>0</v>
      </c>
      <c r="G364" s="3">
        <v>0</v>
      </c>
      <c r="H364" s="3">
        <v>27729</v>
      </c>
      <c r="I364" s="3">
        <v>0</v>
      </c>
      <c r="J364" s="3">
        <v>0</v>
      </c>
      <c r="K364" s="3">
        <v>0</v>
      </c>
      <c r="L364" s="3">
        <f t="shared" si="34"/>
        <v>22243922.510000002</v>
      </c>
      <c r="M364" s="3">
        <f t="shared" si="35"/>
        <v>0</v>
      </c>
      <c r="N364" s="3">
        <f t="shared" si="36"/>
        <v>0</v>
      </c>
      <c r="O364" s="3">
        <f t="shared" si="37"/>
        <v>2446831.4761000001</v>
      </c>
      <c r="P364" s="3">
        <f t="shared" si="38"/>
        <v>3114149.1514000003</v>
      </c>
      <c r="Q364" s="3">
        <f t="shared" si="39"/>
        <v>667317.67530000024</v>
      </c>
    </row>
    <row r="365" spans="1:17" ht="12.95" customHeight="1" x14ac:dyDescent="0.25">
      <c r="A365" s="2" t="s">
        <v>370</v>
      </c>
      <c r="B365" s="9">
        <v>2018</v>
      </c>
      <c r="C365" s="9">
        <v>3</v>
      </c>
      <c r="D365" s="10">
        <v>11</v>
      </c>
      <c r="E365" s="3">
        <v>323166526.02999997</v>
      </c>
      <c r="F365" s="3">
        <v>0</v>
      </c>
      <c r="G365" s="3">
        <v>0</v>
      </c>
      <c r="H365" s="3">
        <v>0</v>
      </c>
      <c r="I365" s="3">
        <v>0</v>
      </c>
      <c r="J365" s="3">
        <v>2971900.73</v>
      </c>
      <c r="K365" s="3">
        <v>211893.65</v>
      </c>
      <c r="L365" s="3">
        <f t="shared" si="34"/>
        <v>323166526.02999997</v>
      </c>
      <c r="M365" s="3">
        <f t="shared" si="35"/>
        <v>2971900.73</v>
      </c>
      <c r="N365" s="3">
        <f t="shared" si="36"/>
        <v>211893.65</v>
      </c>
      <c r="O365" s="3">
        <f t="shared" si="37"/>
        <v>35898535.245099999</v>
      </c>
      <c r="P365" s="3">
        <f t="shared" si="38"/>
        <v>45689044.8574</v>
      </c>
      <c r="Q365" s="3">
        <f t="shared" si="39"/>
        <v>9790509.6123000011</v>
      </c>
    </row>
    <row r="366" spans="1:17" ht="12.95" customHeight="1" x14ac:dyDescent="0.25">
      <c r="A366" s="2" t="s">
        <v>371</v>
      </c>
      <c r="B366" s="9">
        <v>2018</v>
      </c>
      <c r="C366" s="9">
        <v>7</v>
      </c>
      <c r="D366" s="10">
        <v>11</v>
      </c>
      <c r="E366" s="3">
        <v>4379167.6500000004</v>
      </c>
      <c r="F366" s="3">
        <v>0</v>
      </c>
      <c r="G366" s="3">
        <v>0</v>
      </c>
      <c r="H366" s="3">
        <v>0</v>
      </c>
      <c r="I366" s="3">
        <v>191916.6</v>
      </c>
      <c r="J366" s="3">
        <v>0</v>
      </c>
      <c r="K366" s="3">
        <v>0</v>
      </c>
      <c r="L366" s="3">
        <f t="shared" si="34"/>
        <v>4571084.25</v>
      </c>
      <c r="M366" s="3">
        <f t="shared" si="35"/>
        <v>0</v>
      </c>
      <c r="N366" s="3">
        <f t="shared" si="36"/>
        <v>0</v>
      </c>
      <c r="O366" s="3">
        <f t="shared" si="37"/>
        <v>502819.26750000002</v>
      </c>
      <c r="P366" s="3">
        <f t="shared" si="38"/>
        <v>639951.79500000004</v>
      </c>
      <c r="Q366" s="3">
        <f t="shared" si="39"/>
        <v>137132.52750000003</v>
      </c>
    </row>
    <row r="367" spans="1:17" ht="12.95" customHeight="1" x14ac:dyDescent="0.25">
      <c r="A367" s="2" t="s">
        <v>372</v>
      </c>
      <c r="B367" s="9">
        <v>2018</v>
      </c>
      <c r="C367" s="9">
        <v>5</v>
      </c>
      <c r="D367" s="10">
        <v>11</v>
      </c>
      <c r="E367" s="3">
        <v>60724307.709999993</v>
      </c>
      <c r="F367" s="3">
        <v>0</v>
      </c>
      <c r="G367" s="3">
        <v>0</v>
      </c>
      <c r="H367" s="3">
        <v>496502.76</v>
      </c>
      <c r="I367" s="3">
        <v>0</v>
      </c>
      <c r="J367" s="3">
        <v>264377.71000000002</v>
      </c>
      <c r="K367" s="3">
        <v>125806.01</v>
      </c>
      <c r="L367" s="3">
        <f t="shared" si="34"/>
        <v>61220810.469999991</v>
      </c>
      <c r="M367" s="3">
        <f t="shared" si="35"/>
        <v>264377.71000000002</v>
      </c>
      <c r="N367" s="3">
        <f t="shared" si="36"/>
        <v>125806.01</v>
      </c>
      <c r="O367" s="3">
        <f t="shared" si="37"/>
        <v>6777209.3608999988</v>
      </c>
      <c r="P367" s="3">
        <f t="shared" si="38"/>
        <v>8625539.1865999997</v>
      </c>
      <c r="Q367" s="3">
        <f t="shared" si="39"/>
        <v>1848329.8257000009</v>
      </c>
    </row>
    <row r="368" spans="1:17" ht="12.95" customHeight="1" x14ac:dyDescent="0.25">
      <c r="A368" s="2" t="s">
        <v>373</v>
      </c>
      <c r="B368" s="9">
        <v>2018</v>
      </c>
      <c r="C368" s="9">
        <v>6</v>
      </c>
      <c r="D368" s="10">
        <v>11</v>
      </c>
      <c r="E368" s="3">
        <v>9056656.0199999996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f t="shared" si="34"/>
        <v>9056656.0199999996</v>
      </c>
      <c r="M368" s="3">
        <f t="shared" si="35"/>
        <v>0</v>
      </c>
      <c r="N368" s="3">
        <f t="shared" si="36"/>
        <v>0</v>
      </c>
      <c r="O368" s="3">
        <f t="shared" si="37"/>
        <v>996232.1621999999</v>
      </c>
      <c r="P368" s="3">
        <f t="shared" si="38"/>
        <v>1267931.8428</v>
      </c>
      <c r="Q368" s="3">
        <f t="shared" si="39"/>
        <v>271699.68060000008</v>
      </c>
    </row>
    <row r="369" spans="1:17" ht="12.95" customHeight="1" x14ac:dyDescent="0.25">
      <c r="A369" s="2" t="s">
        <v>374</v>
      </c>
      <c r="B369" s="9">
        <v>2018</v>
      </c>
      <c r="C369" s="9">
        <v>6</v>
      </c>
      <c r="D369" s="10">
        <v>11</v>
      </c>
      <c r="E369" s="3">
        <v>12249532.960000001</v>
      </c>
      <c r="F369" s="3">
        <v>0</v>
      </c>
      <c r="G369" s="3">
        <v>0</v>
      </c>
      <c r="H369" s="3">
        <v>0</v>
      </c>
      <c r="I369" s="3">
        <v>0</v>
      </c>
      <c r="J369" s="3">
        <v>112683.6</v>
      </c>
      <c r="K369" s="3">
        <v>12697.38</v>
      </c>
      <c r="L369" s="3">
        <f t="shared" si="34"/>
        <v>12249532.960000001</v>
      </c>
      <c r="M369" s="3">
        <f t="shared" si="35"/>
        <v>112683.6</v>
      </c>
      <c r="N369" s="3">
        <f t="shared" si="36"/>
        <v>12697.38</v>
      </c>
      <c r="O369" s="3">
        <f t="shared" si="37"/>
        <v>1361240.5334000001</v>
      </c>
      <c r="P369" s="3">
        <f t="shared" si="38"/>
        <v>1732487.9516000003</v>
      </c>
      <c r="Q369" s="3">
        <f t="shared" si="39"/>
        <v>371247.41820000019</v>
      </c>
    </row>
    <row r="370" spans="1:17" ht="12.95" customHeight="1" x14ac:dyDescent="0.25">
      <c r="A370" s="2" t="s">
        <v>375</v>
      </c>
      <c r="B370" s="9">
        <v>2018</v>
      </c>
      <c r="C370" s="9">
        <v>4</v>
      </c>
      <c r="D370" s="10">
        <v>11</v>
      </c>
      <c r="E370" s="3">
        <v>125261692.84</v>
      </c>
      <c r="F370" s="3">
        <v>0</v>
      </c>
      <c r="G370" s="3">
        <v>0</v>
      </c>
      <c r="H370" s="3">
        <v>188214</v>
      </c>
      <c r="I370" s="3">
        <v>6396124.9900000002</v>
      </c>
      <c r="J370" s="3">
        <v>871443.1399999999</v>
      </c>
      <c r="K370" s="3">
        <v>26068.6</v>
      </c>
      <c r="L370" s="3">
        <f t="shared" si="34"/>
        <v>131846031.83</v>
      </c>
      <c r="M370" s="3">
        <f t="shared" si="35"/>
        <v>871443.1399999999</v>
      </c>
      <c r="N370" s="3">
        <f t="shared" si="36"/>
        <v>26068.6</v>
      </c>
      <c r="O370" s="3">
        <f t="shared" si="37"/>
        <v>14601789.7927</v>
      </c>
      <c r="P370" s="3">
        <f t="shared" si="38"/>
        <v>18584096.099800002</v>
      </c>
      <c r="Q370" s="3">
        <f t="shared" si="39"/>
        <v>3982306.3071000017</v>
      </c>
    </row>
    <row r="371" spans="1:17" ht="12.95" customHeight="1" x14ac:dyDescent="0.25">
      <c r="A371" s="2" t="s">
        <v>376</v>
      </c>
      <c r="B371" s="9">
        <v>2018</v>
      </c>
      <c r="C371" s="9">
        <v>7</v>
      </c>
      <c r="D371" s="10">
        <v>11</v>
      </c>
      <c r="E371" s="3">
        <v>4263073.0299999993</v>
      </c>
      <c r="F371" s="3">
        <v>0</v>
      </c>
      <c r="G371" s="3">
        <v>0</v>
      </c>
      <c r="H371" s="3">
        <v>0</v>
      </c>
      <c r="I371" s="3">
        <v>401890.88000000012</v>
      </c>
      <c r="J371" s="3">
        <v>0</v>
      </c>
      <c r="K371" s="3">
        <v>0</v>
      </c>
      <c r="L371" s="3">
        <f t="shared" si="34"/>
        <v>4664963.9099999992</v>
      </c>
      <c r="M371" s="3">
        <f t="shared" si="35"/>
        <v>0</v>
      </c>
      <c r="N371" s="3">
        <f t="shared" si="36"/>
        <v>0</v>
      </c>
      <c r="O371" s="3">
        <f t="shared" si="37"/>
        <v>513146.03009999992</v>
      </c>
      <c r="P371" s="3">
        <f t="shared" si="38"/>
        <v>653094.94739999995</v>
      </c>
      <c r="Q371" s="3">
        <f t="shared" si="39"/>
        <v>139948.91730000003</v>
      </c>
    </row>
    <row r="372" spans="1:17" ht="12.95" customHeight="1" x14ac:dyDescent="0.25">
      <c r="A372" s="2" t="s">
        <v>377</v>
      </c>
      <c r="B372" s="9">
        <v>2018</v>
      </c>
      <c r="C372" s="9">
        <v>7</v>
      </c>
      <c r="D372" s="10">
        <v>11</v>
      </c>
      <c r="E372" s="3">
        <v>4065236.27</v>
      </c>
      <c r="F372" s="3">
        <v>0</v>
      </c>
      <c r="G372" s="3">
        <v>0</v>
      </c>
      <c r="H372" s="3">
        <v>0</v>
      </c>
      <c r="I372" s="3">
        <v>352940.28</v>
      </c>
      <c r="J372" s="3">
        <v>0</v>
      </c>
      <c r="K372" s="3">
        <v>0</v>
      </c>
      <c r="L372" s="3">
        <f t="shared" si="34"/>
        <v>4418176.55</v>
      </c>
      <c r="M372" s="3">
        <f t="shared" si="35"/>
        <v>0</v>
      </c>
      <c r="N372" s="3">
        <f t="shared" si="36"/>
        <v>0</v>
      </c>
      <c r="O372" s="3">
        <f t="shared" si="37"/>
        <v>485999.42050000001</v>
      </c>
      <c r="P372" s="3">
        <f t="shared" si="38"/>
        <v>618544.71700000006</v>
      </c>
      <c r="Q372" s="3">
        <f t="shared" si="39"/>
        <v>132545.29650000005</v>
      </c>
    </row>
    <row r="373" spans="1:17" ht="12.95" customHeight="1" x14ac:dyDescent="0.25">
      <c r="A373" s="2" t="s">
        <v>378</v>
      </c>
      <c r="B373" s="9">
        <v>2018</v>
      </c>
      <c r="C373" s="9">
        <v>8</v>
      </c>
      <c r="D373" s="10">
        <v>11</v>
      </c>
      <c r="E373" s="3">
        <v>1767147.45</v>
      </c>
      <c r="F373" s="3">
        <v>0</v>
      </c>
      <c r="G373" s="3">
        <v>0</v>
      </c>
      <c r="H373" s="3">
        <v>0</v>
      </c>
      <c r="I373" s="3">
        <v>19256.72</v>
      </c>
      <c r="J373" s="3">
        <v>0</v>
      </c>
      <c r="K373" s="3">
        <v>0</v>
      </c>
      <c r="L373" s="3">
        <f t="shared" si="34"/>
        <v>1786404.17</v>
      </c>
      <c r="M373" s="3">
        <f t="shared" si="35"/>
        <v>0</v>
      </c>
      <c r="N373" s="3">
        <f t="shared" si="36"/>
        <v>0</v>
      </c>
      <c r="O373" s="3">
        <f t="shared" si="37"/>
        <v>196504.45869999999</v>
      </c>
      <c r="P373" s="3">
        <f t="shared" si="38"/>
        <v>250096.58380000002</v>
      </c>
      <c r="Q373" s="3">
        <f t="shared" si="39"/>
        <v>53592.125100000034</v>
      </c>
    </row>
    <row r="374" spans="1:17" ht="12.95" customHeight="1" x14ac:dyDescent="0.25">
      <c r="A374" s="2" t="s">
        <v>379</v>
      </c>
      <c r="B374" s="9">
        <v>2018</v>
      </c>
      <c r="C374" s="9">
        <v>5</v>
      </c>
      <c r="D374" s="10">
        <v>11</v>
      </c>
      <c r="E374" s="3">
        <v>71944329.349999994</v>
      </c>
      <c r="F374" s="3">
        <v>0</v>
      </c>
      <c r="G374" s="3">
        <v>0</v>
      </c>
      <c r="H374" s="3">
        <v>196765.78</v>
      </c>
      <c r="I374" s="3">
        <v>0</v>
      </c>
      <c r="J374" s="3">
        <v>195125.63</v>
      </c>
      <c r="K374" s="3">
        <v>0</v>
      </c>
      <c r="L374" s="3">
        <f t="shared" si="34"/>
        <v>72141095.129999995</v>
      </c>
      <c r="M374" s="3">
        <f t="shared" si="35"/>
        <v>195125.63</v>
      </c>
      <c r="N374" s="3">
        <f t="shared" si="36"/>
        <v>0</v>
      </c>
      <c r="O374" s="3">
        <f t="shared" si="37"/>
        <v>7956984.2835999988</v>
      </c>
      <c r="P374" s="3">
        <f t="shared" si="38"/>
        <v>10127070.906399999</v>
      </c>
      <c r="Q374" s="3">
        <f t="shared" si="39"/>
        <v>2170086.6228</v>
      </c>
    </row>
    <row r="375" spans="1:17" ht="12.95" customHeight="1" x14ac:dyDescent="0.25">
      <c r="A375" s="2" t="s">
        <v>380</v>
      </c>
      <c r="B375" s="9">
        <v>2018</v>
      </c>
      <c r="C375" s="9">
        <v>4</v>
      </c>
      <c r="D375" s="10">
        <v>12</v>
      </c>
      <c r="E375" s="3">
        <v>73810657</v>
      </c>
      <c r="F375" s="3">
        <v>236305.16</v>
      </c>
      <c r="G375" s="3">
        <v>0</v>
      </c>
      <c r="H375" s="3">
        <v>565093.17000000004</v>
      </c>
      <c r="I375" s="3">
        <v>1325570.58</v>
      </c>
      <c r="J375" s="3">
        <v>1941284.99</v>
      </c>
      <c r="K375" s="3">
        <v>657969.22999999986</v>
      </c>
      <c r="L375" s="3">
        <f t="shared" si="34"/>
        <v>75701320.75</v>
      </c>
      <c r="M375" s="3">
        <f t="shared" si="35"/>
        <v>2177590.15</v>
      </c>
      <c r="N375" s="3">
        <f t="shared" si="36"/>
        <v>657969.22999999986</v>
      </c>
      <c r="O375" s="3">
        <f t="shared" si="37"/>
        <v>9424425.6156000011</v>
      </c>
      <c r="P375" s="3">
        <f t="shared" si="38"/>
        <v>10995163.218200002</v>
      </c>
      <c r="Q375" s="3">
        <f t="shared" si="39"/>
        <v>1570737.6026000008</v>
      </c>
    </row>
    <row r="376" spans="1:17" ht="12.95" customHeight="1" x14ac:dyDescent="0.25">
      <c r="A376" s="2" t="s">
        <v>381</v>
      </c>
      <c r="B376" s="9">
        <v>2018</v>
      </c>
      <c r="C376" s="9">
        <v>7</v>
      </c>
      <c r="D376" s="10">
        <v>11</v>
      </c>
      <c r="E376" s="3">
        <v>8479669.709999999</v>
      </c>
      <c r="F376" s="3">
        <v>0</v>
      </c>
      <c r="G376" s="3">
        <v>0</v>
      </c>
      <c r="H376" s="3">
        <v>0</v>
      </c>
      <c r="I376" s="3">
        <v>317462.75</v>
      </c>
      <c r="J376" s="3">
        <v>0</v>
      </c>
      <c r="K376" s="3">
        <v>0</v>
      </c>
      <c r="L376" s="3">
        <f t="shared" si="34"/>
        <v>8797132.459999999</v>
      </c>
      <c r="M376" s="3">
        <f t="shared" si="35"/>
        <v>0</v>
      </c>
      <c r="N376" s="3">
        <f t="shared" si="36"/>
        <v>0</v>
      </c>
      <c r="O376" s="3">
        <f t="shared" si="37"/>
        <v>967684.57059999986</v>
      </c>
      <c r="P376" s="3">
        <f t="shared" si="38"/>
        <v>1231598.5444</v>
      </c>
      <c r="Q376" s="3">
        <f t="shared" si="39"/>
        <v>263913.97380000015</v>
      </c>
    </row>
    <row r="377" spans="1:17" ht="12.95" customHeight="1" x14ac:dyDescent="0.25">
      <c r="A377" s="2" t="s">
        <v>382</v>
      </c>
      <c r="B377" s="9">
        <v>2018</v>
      </c>
      <c r="C377" s="9">
        <v>3</v>
      </c>
      <c r="D377" s="10">
        <v>11</v>
      </c>
      <c r="E377" s="3">
        <v>175100448.41</v>
      </c>
      <c r="F377" s="3">
        <v>0</v>
      </c>
      <c r="G377" s="3">
        <v>0</v>
      </c>
      <c r="H377" s="3">
        <v>385199.98</v>
      </c>
      <c r="I377" s="3">
        <v>0</v>
      </c>
      <c r="J377" s="3">
        <v>0</v>
      </c>
      <c r="K377" s="3">
        <v>0</v>
      </c>
      <c r="L377" s="3">
        <f t="shared" si="34"/>
        <v>175485648.38999999</v>
      </c>
      <c r="M377" s="3">
        <f t="shared" si="35"/>
        <v>0</v>
      </c>
      <c r="N377" s="3">
        <f t="shared" si="36"/>
        <v>0</v>
      </c>
      <c r="O377" s="3">
        <f t="shared" si="37"/>
        <v>19303421.322899997</v>
      </c>
      <c r="P377" s="3">
        <f t="shared" si="38"/>
        <v>24567990.774599999</v>
      </c>
      <c r="Q377" s="3">
        <f t="shared" si="39"/>
        <v>5264569.451700002</v>
      </c>
    </row>
    <row r="378" spans="1:17" ht="12.95" customHeight="1" x14ac:dyDescent="0.25">
      <c r="A378" s="2" t="s">
        <v>383</v>
      </c>
      <c r="B378" s="9">
        <v>2018</v>
      </c>
      <c r="C378" s="9">
        <v>6</v>
      </c>
      <c r="D378" s="10">
        <v>11</v>
      </c>
      <c r="E378" s="3">
        <v>14585784.92</v>
      </c>
      <c r="F378" s="3">
        <v>0</v>
      </c>
      <c r="G378" s="3">
        <v>0</v>
      </c>
      <c r="H378" s="3">
        <v>106150.74</v>
      </c>
      <c r="I378" s="3">
        <v>250418.55</v>
      </c>
      <c r="J378" s="3">
        <v>69094.77</v>
      </c>
      <c r="K378" s="3">
        <v>0</v>
      </c>
      <c r="L378" s="3">
        <f t="shared" si="34"/>
        <v>14942354.210000001</v>
      </c>
      <c r="M378" s="3">
        <f t="shared" si="35"/>
        <v>69094.77</v>
      </c>
      <c r="N378" s="3">
        <f t="shared" si="36"/>
        <v>0</v>
      </c>
      <c r="O378" s="3">
        <f t="shared" si="37"/>
        <v>1651259.3878000001</v>
      </c>
      <c r="P378" s="3">
        <f t="shared" si="38"/>
        <v>2101602.8572000004</v>
      </c>
      <c r="Q378" s="3">
        <f t="shared" si="39"/>
        <v>450343.46940000029</v>
      </c>
    </row>
    <row r="379" spans="1:17" ht="12.95" customHeight="1" x14ac:dyDescent="0.25">
      <c r="A379" s="2" t="s">
        <v>384</v>
      </c>
      <c r="B379" s="9">
        <v>2018</v>
      </c>
      <c r="C379" s="9">
        <v>8</v>
      </c>
      <c r="D379" s="10">
        <v>11</v>
      </c>
      <c r="E379" s="3">
        <v>58833933.990000002</v>
      </c>
      <c r="F379" s="3">
        <v>0</v>
      </c>
      <c r="G379" s="3">
        <v>0</v>
      </c>
      <c r="H379" s="3">
        <v>49118.97</v>
      </c>
      <c r="I379" s="3">
        <v>0</v>
      </c>
      <c r="J379" s="3">
        <v>0</v>
      </c>
      <c r="K379" s="3">
        <v>0</v>
      </c>
      <c r="L379" s="3">
        <f t="shared" ref="L379:L441" si="40">SUM(E379,H379,I379)</f>
        <v>58883052.960000001</v>
      </c>
      <c r="M379" s="3">
        <f t="shared" ref="M379:M441" si="41">SUM(F379,J379)</f>
        <v>0</v>
      </c>
      <c r="N379" s="3">
        <f t="shared" ref="N379:N441" si="42">SUM(G379,K379)</f>
        <v>0</v>
      </c>
      <c r="O379" s="3">
        <f t="shared" ref="O379:O441" si="43">SUM(L379:N379)*(D379/100)</f>
        <v>6477135.8256000001</v>
      </c>
      <c r="P379" s="3">
        <f t="shared" ref="P379:P441" si="44">IF(D379&lt;14,SUM(L379:N379)*0.14,SUM(L379:N379)*D379/100)</f>
        <v>8243627.4144000011</v>
      </c>
      <c r="Q379" s="3">
        <f t="shared" ref="Q379:Q441" si="45">P379-O379</f>
        <v>1766491.588800001</v>
      </c>
    </row>
    <row r="380" spans="1:17" ht="12.95" customHeight="1" x14ac:dyDescent="0.25">
      <c r="A380" s="2" t="s">
        <v>385</v>
      </c>
      <c r="B380" s="9">
        <v>2018</v>
      </c>
      <c r="C380" s="9">
        <v>3</v>
      </c>
      <c r="D380" s="10">
        <v>11</v>
      </c>
      <c r="E380" s="3">
        <v>422995937.99000001</v>
      </c>
      <c r="F380" s="3">
        <v>0</v>
      </c>
      <c r="G380" s="3">
        <v>0</v>
      </c>
      <c r="H380" s="3">
        <v>4055949.08</v>
      </c>
      <c r="I380" s="3">
        <v>0</v>
      </c>
      <c r="J380" s="3">
        <v>37268695.670000002</v>
      </c>
      <c r="K380" s="3">
        <v>1329769.74</v>
      </c>
      <c r="L380" s="3">
        <f t="shared" si="40"/>
        <v>427051887.06999999</v>
      </c>
      <c r="M380" s="3">
        <f t="shared" si="41"/>
        <v>37268695.670000002</v>
      </c>
      <c r="N380" s="3">
        <f t="shared" si="42"/>
        <v>1329769.74</v>
      </c>
      <c r="O380" s="3">
        <f t="shared" si="43"/>
        <v>51221538.772800006</v>
      </c>
      <c r="P380" s="3">
        <f t="shared" si="44"/>
        <v>65191049.347200006</v>
      </c>
      <c r="Q380" s="3">
        <f t="shared" si="45"/>
        <v>13969510.5744</v>
      </c>
    </row>
    <row r="381" spans="1:17" ht="12.95" customHeight="1" x14ac:dyDescent="0.25">
      <c r="A381" s="2" t="s">
        <v>386</v>
      </c>
      <c r="B381" s="9">
        <v>2018</v>
      </c>
      <c r="C381" s="9">
        <v>7</v>
      </c>
      <c r="D381" s="10">
        <v>11</v>
      </c>
      <c r="E381" s="3">
        <v>5827795.3499999996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f t="shared" si="40"/>
        <v>5827795.3499999996</v>
      </c>
      <c r="M381" s="3">
        <f t="shared" si="41"/>
        <v>0</v>
      </c>
      <c r="N381" s="3">
        <f t="shared" si="42"/>
        <v>0</v>
      </c>
      <c r="O381" s="3">
        <f t="shared" si="43"/>
        <v>641057.48849999998</v>
      </c>
      <c r="P381" s="3">
        <f t="shared" si="44"/>
        <v>815891.34900000005</v>
      </c>
      <c r="Q381" s="3">
        <f t="shared" si="45"/>
        <v>174833.86050000007</v>
      </c>
    </row>
    <row r="382" spans="1:17" ht="12.95" customHeight="1" x14ac:dyDescent="0.25">
      <c r="A382" s="2" t="s">
        <v>387</v>
      </c>
      <c r="B382" s="9">
        <v>2018</v>
      </c>
      <c r="C382" s="9">
        <v>5</v>
      </c>
      <c r="D382" s="10">
        <v>11</v>
      </c>
      <c r="E382" s="3">
        <v>43607833.659999996</v>
      </c>
      <c r="F382" s="3">
        <v>0</v>
      </c>
      <c r="G382" s="3">
        <v>0</v>
      </c>
      <c r="H382" s="3">
        <v>40087.53</v>
      </c>
      <c r="I382" s="3">
        <v>1016800.77</v>
      </c>
      <c r="J382" s="3">
        <v>13501.95</v>
      </c>
      <c r="K382" s="3">
        <v>0</v>
      </c>
      <c r="L382" s="3">
        <f t="shared" si="40"/>
        <v>44664721.960000001</v>
      </c>
      <c r="M382" s="3">
        <f t="shared" si="41"/>
        <v>13501.95</v>
      </c>
      <c r="N382" s="3">
        <f t="shared" si="42"/>
        <v>0</v>
      </c>
      <c r="O382" s="3">
        <f t="shared" si="43"/>
        <v>4914604.6301000006</v>
      </c>
      <c r="P382" s="3">
        <f t="shared" si="44"/>
        <v>6254951.3474000013</v>
      </c>
      <c r="Q382" s="3">
        <f t="shared" si="45"/>
        <v>1340346.7173000006</v>
      </c>
    </row>
    <row r="383" spans="1:17" ht="12.95" customHeight="1" x14ac:dyDescent="0.25">
      <c r="A383" s="2" t="s">
        <v>388</v>
      </c>
      <c r="B383" s="9">
        <v>2018</v>
      </c>
      <c r="C383" s="9">
        <v>6</v>
      </c>
      <c r="D383" s="10">
        <v>11</v>
      </c>
      <c r="E383" s="3">
        <v>9236388.6300000008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f t="shared" si="40"/>
        <v>9236388.6300000008</v>
      </c>
      <c r="M383" s="3">
        <f t="shared" si="41"/>
        <v>0</v>
      </c>
      <c r="N383" s="3">
        <f t="shared" si="42"/>
        <v>0</v>
      </c>
      <c r="O383" s="3">
        <f t="shared" si="43"/>
        <v>1016002.7493000001</v>
      </c>
      <c r="P383" s="3">
        <f t="shared" si="44"/>
        <v>1293094.4082000002</v>
      </c>
      <c r="Q383" s="3">
        <f t="shared" si="45"/>
        <v>277091.65890000004</v>
      </c>
    </row>
    <row r="384" spans="1:17" ht="12.95" customHeight="1" x14ac:dyDescent="0.25">
      <c r="A384" s="2" t="s">
        <v>389</v>
      </c>
      <c r="B384" s="9">
        <v>2018</v>
      </c>
      <c r="C384" s="9">
        <v>6</v>
      </c>
      <c r="D384" s="10">
        <v>11</v>
      </c>
      <c r="E384" s="3">
        <v>12154660.039999999</v>
      </c>
      <c r="F384" s="3">
        <v>0</v>
      </c>
      <c r="G384" s="3">
        <v>0</v>
      </c>
      <c r="H384" s="3">
        <v>24175.5</v>
      </c>
      <c r="I384" s="3">
        <v>0</v>
      </c>
      <c r="J384" s="3">
        <v>14941.82</v>
      </c>
      <c r="K384" s="3">
        <v>195.73</v>
      </c>
      <c r="L384" s="3">
        <f t="shared" si="40"/>
        <v>12178835.539999999</v>
      </c>
      <c r="M384" s="3">
        <f t="shared" si="41"/>
        <v>14941.82</v>
      </c>
      <c r="N384" s="3">
        <f t="shared" si="42"/>
        <v>195.73</v>
      </c>
      <c r="O384" s="3">
        <f t="shared" si="43"/>
        <v>1341337.0399</v>
      </c>
      <c r="P384" s="3">
        <f t="shared" si="44"/>
        <v>1707156.2326000002</v>
      </c>
      <c r="Q384" s="3">
        <f t="shared" si="45"/>
        <v>365819.19270000025</v>
      </c>
    </row>
    <row r="385" spans="1:17" ht="12.95" customHeight="1" x14ac:dyDescent="0.25">
      <c r="A385" s="2" t="s">
        <v>390</v>
      </c>
      <c r="B385" s="9">
        <v>2018</v>
      </c>
      <c r="C385" s="9">
        <v>6</v>
      </c>
      <c r="D385" s="10">
        <v>11</v>
      </c>
      <c r="E385" s="3">
        <v>23523083.449999999</v>
      </c>
      <c r="F385" s="3">
        <v>0</v>
      </c>
      <c r="G385" s="3">
        <v>0</v>
      </c>
      <c r="H385" s="3">
        <v>69878.38</v>
      </c>
      <c r="I385" s="3">
        <v>0</v>
      </c>
      <c r="J385" s="3">
        <v>159.18</v>
      </c>
      <c r="K385" s="3">
        <v>1523.98</v>
      </c>
      <c r="L385" s="3">
        <f t="shared" si="40"/>
        <v>23592961.829999998</v>
      </c>
      <c r="M385" s="3">
        <f t="shared" si="41"/>
        <v>159.18</v>
      </c>
      <c r="N385" s="3">
        <f t="shared" si="42"/>
        <v>1523.98</v>
      </c>
      <c r="O385" s="3">
        <f t="shared" si="43"/>
        <v>2595410.9488999997</v>
      </c>
      <c r="P385" s="3">
        <f t="shared" si="44"/>
        <v>3303250.2985999999</v>
      </c>
      <c r="Q385" s="3">
        <f t="shared" si="45"/>
        <v>707839.34970000014</v>
      </c>
    </row>
    <row r="386" spans="1:17" ht="12.95" customHeight="1" x14ac:dyDescent="0.25">
      <c r="A386" s="2" t="s">
        <v>391</v>
      </c>
      <c r="B386" s="9">
        <v>2018</v>
      </c>
      <c r="C386" s="9">
        <v>5</v>
      </c>
      <c r="D386" s="10">
        <v>11</v>
      </c>
      <c r="E386" s="3">
        <v>40606365.210000001</v>
      </c>
      <c r="F386" s="3">
        <v>0</v>
      </c>
      <c r="G386" s="3">
        <v>0</v>
      </c>
      <c r="H386" s="3">
        <v>0</v>
      </c>
      <c r="I386" s="3">
        <v>0</v>
      </c>
      <c r="J386" s="3">
        <v>1096164.8700000001</v>
      </c>
      <c r="K386" s="3">
        <v>59736.560000000012</v>
      </c>
      <c r="L386" s="3">
        <f t="shared" si="40"/>
        <v>40606365.210000001</v>
      </c>
      <c r="M386" s="3">
        <f t="shared" si="41"/>
        <v>1096164.8700000001</v>
      </c>
      <c r="N386" s="3">
        <f t="shared" si="42"/>
        <v>59736.560000000012</v>
      </c>
      <c r="O386" s="3">
        <f t="shared" si="43"/>
        <v>4593849.3304000003</v>
      </c>
      <c r="P386" s="3">
        <f t="shared" si="44"/>
        <v>5846717.3296000008</v>
      </c>
      <c r="Q386" s="3">
        <f t="shared" si="45"/>
        <v>1252867.9992000004</v>
      </c>
    </row>
    <row r="387" spans="1:17" ht="12.95" customHeight="1" x14ac:dyDescent="0.25">
      <c r="A387" s="2" t="s">
        <v>392</v>
      </c>
      <c r="B387" s="9">
        <v>2018</v>
      </c>
      <c r="C387" s="9">
        <v>7</v>
      </c>
      <c r="D387" s="10">
        <v>11</v>
      </c>
      <c r="E387" s="3">
        <v>4034195.43</v>
      </c>
      <c r="F387" s="3">
        <v>0</v>
      </c>
      <c r="G387" s="3">
        <v>0</v>
      </c>
      <c r="H387" s="3">
        <v>0</v>
      </c>
      <c r="I387" s="3">
        <v>192376.69</v>
      </c>
      <c r="J387" s="3">
        <v>0</v>
      </c>
      <c r="K387" s="3">
        <v>0</v>
      </c>
      <c r="L387" s="3">
        <f t="shared" si="40"/>
        <v>4226572.12</v>
      </c>
      <c r="M387" s="3">
        <f t="shared" si="41"/>
        <v>0</v>
      </c>
      <c r="N387" s="3">
        <f t="shared" si="42"/>
        <v>0</v>
      </c>
      <c r="O387" s="3">
        <f t="shared" si="43"/>
        <v>464922.93320000003</v>
      </c>
      <c r="P387" s="3">
        <f t="shared" si="44"/>
        <v>591720.09680000006</v>
      </c>
      <c r="Q387" s="3">
        <f t="shared" si="45"/>
        <v>126797.16360000003</v>
      </c>
    </row>
    <row r="388" spans="1:17" ht="12.95" customHeight="1" x14ac:dyDescent="0.25">
      <c r="A388" s="2" t="s">
        <v>393</v>
      </c>
      <c r="B388" s="9">
        <v>2018</v>
      </c>
      <c r="C388" s="9">
        <v>6</v>
      </c>
      <c r="D388" s="10">
        <v>11</v>
      </c>
      <c r="E388" s="3">
        <v>6357984.0199999996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f t="shared" si="40"/>
        <v>6357984.0199999996</v>
      </c>
      <c r="M388" s="3">
        <f t="shared" si="41"/>
        <v>0</v>
      </c>
      <c r="N388" s="3">
        <f t="shared" si="42"/>
        <v>0</v>
      </c>
      <c r="O388" s="3">
        <f t="shared" si="43"/>
        <v>699378.24219999998</v>
      </c>
      <c r="P388" s="3">
        <f t="shared" si="44"/>
        <v>890117.76280000003</v>
      </c>
      <c r="Q388" s="3">
        <f t="shared" si="45"/>
        <v>190739.52060000005</v>
      </c>
    </row>
    <row r="389" spans="1:17" ht="12.95" customHeight="1" x14ac:dyDescent="0.25">
      <c r="A389" s="2" t="s">
        <v>394</v>
      </c>
      <c r="B389" s="9">
        <v>2018</v>
      </c>
      <c r="C389" s="9">
        <v>7</v>
      </c>
      <c r="D389" s="10">
        <v>11</v>
      </c>
      <c r="E389" s="3">
        <v>5094803.55</v>
      </c>
      <c r="F389" s="3">
        <v>0</v>
      </c>
      <c r="G389" s="3">
        <v>0</v>
      </c>
      <c r="H389" s="3">
        <v>0</v>
      </c>
      <c r="I389" s="3">
        <v>78987.800000000017</v>
      </c>
      <c r="J389" s="3">
        <v>18205.36</v>
      </c>
      <c r="K389" s="3">
        <v>0</v>
      </c>
      <c r="L389" s="3">
        <f t="shared" si="40"/>
        <v>5173791.3499999996</v>
      </c>
      <c r="M389" s="3">
        <f t="shared" si="41"/>
        <v>18205.36</v>
      </c>
      <c r="N389" s="3">
        <f t="shared" si="42"/>
        <v>0</v>
      </c>
      <c r="O389" s="3">
        <f t="shared" si="43"/>
        <v>571119.63809999998</v>
      </c>
      <c r="P389" s="3">
        <f t="shared" si="44"/>
        <v>726879.53940000001</v>
      </c>
      <c r="Q389" s="3">
        <f t="shared" si="45"/>
        <v>155759.90130000003</v>
      </c>
    </row>
    <row r="390" spans="1:17" ht="12.95" customHeight="1" x14ac:dyDescent="0.25">
      <c r="A390" s="2" t="s">
        <v>395</v>
      </c>
      <c r="B390" s="9">
        <v>2018</v>
      </c>
      <c r="C390" s="9">
        <v>7</v>
      </c>
      <c r="D390" s="10">
        <v>11</v>
      </c>
      <c r="E390" s="3">
        <v>3808848.87</v>
      </c>
      <c r="F390" s="3">
        <v>0</v>
      </c>
      <c r="G390" s="3">
        <v>0</v>
      </c>
      <c r="H390" s="3">
        <v>0</v>
      </c>
      <c r="I390" s="3">
        <v>158589.35999999999</v>
      </c>
      <c r="J390" s="3">
        <v>0</v>
      </c>
      <c r="K390" s="3">
        <v>0</v>
      </c>
      <c r="L390" s="3">
        <f t="shared" si="40"/>
        <v>3967438.23</v>
      </c>
      <c r="M390" s="3">
        <f t="shared" si="41"/>
        <v>0</v>
      </c>
      <c r="N390" s="3">
        <f t="shared" si="42"/>
        <v>0</v>
      </c>
      <c r="O390" s="3">
        <f t="shared" si="43"/>
        <v>436418.20529999997</v>
      </c>
      <c r="P390" s="3">
        <f t="shared" si="44"/>
        <v>555441.35220000008</v>
      </c>
      <c r="Q390" s="3">
        <f t="shared" si="45"/>
        <v>119023.14690000011</v>
      </c>
    </row>
    <row r="391" spans="1:17" ht="12.95" customHeight="1" x14ac:dyDescent="0.25">
      <c r="A391" s="2" t="s">
        <v>396</v>
      </c>
      <c r="B391" s="9">
        <v>2018</v>
      </c>
      <c r="C391" s="9">
        <v>7</v>
      </c>
      <c r="D391" s="10">
        <v>11</v>
      </c>
      <c r="E391" s="3">
        <v>9463227.7200000025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f t="shared" si="40"/>
        <v>9463227.7200000025</v>
      </c>
      <c r="M391" s="3">
        <f t="shared" si="41"/>
        <v>0</v>
      </c>
      <c r="N391" s="3">
        <f t="shared" si="42"/>
        <v>0</v>
      </c>
      <c r="O391" s="3">
        <f t="shared" si="43"/>
        <v>1040955.0492000002</v>
      </c>
      <c r="P391" s="3">
        <f t="shared" si="44"/>
        <v>1324851.8808000004</v>
      </c>
      <c r="Q391" s="3">
        <f t="shared" si="45"/>
        <v>283896.83160000015</v>
      </c>
    </row>
    <row r="392" spans="1:17" ht="12.95" customHeight="1" x14ac:dyDescent="0.25">
      <c r="A392" s="2" t="s">
        <v>397</v>
      </c>
      <c r="B392" s="9">
        <v>2018</v>
      </c>
      <c r="C392" s="9">
        <v>6</v>
      </c>
      <c r="D392" s="10">
        <v>12.7</v>
      </c>
      <c r="E392" s="3">
        <v>10958134.130000001</v>
      </c>
      <c r="F392" s="3">
        <v>0</v>
      </c>
      <c r="G392" s="3">
        <v>0</v>
      </c>
      <c r="H392" s="3">
        <v>0</v>
      </c>
      <c r="I392" s="3">
        <v>0</v>
      </c>
      <c r="J392" s="3">
        <v>80587.51999999999</v>
      </c>
      <c r="K392" s="3">
        <v>0</v>
      </c>
      <c r="L392" s="3">
        <f t="shared" si="40"/>
        <v>10958134.130000001</v>
      </c>
      <c r="M392" s="3">
        <f t="shared" si="41"/>
        <v>80587.51999999999</v>
      </c>
      <c r="N392" s="3">
        <f t="shared" si="42"/>
        <v>0</v>
      </c>
      <c r="O392" s="3">
        <f t="shared" si="43"/>
        <v>1401917.64955</v>
      </c>
      <c r="P392" s="3">
        <f t="shared" si="44"/>
        <v>1545421.0310000002</v>
      </c>
      <c r="Q392" s="3">
        <f t="shared" si="45"/>
        <v>143503.38145000022</v>
      </c>
    </row>
    <row r="393" spans="1:17" ht="12.95" customHeight="1" x14ac:dyDescent="0.25">
      <c r="A393" s="2" t="s">
        <v>398</v>
      </c>
      <c r="B393" s="9">
        <v>2018</v>
      </c>
      <c r="C393" s="9">
        <v>6</v>
      </c>
      <c r="D393" s="10">
        <v>11</v>
      </c>
      <c r="E393" s="3">
        <v>4734069.49</v>
      </c>
      <c r="F393" s="3">
        <v>0</v>
      </c>
      <c r="G393" s="3">
        <v>0</v>
      </c>
      <c r="H393" s="3">
        <v>0</v>
      </c>
      <c r="I393" s="3">
        <v>18843.099999999999</v>
      </c>
      <c r="J393" s="3">
        <v>0</v>
      </c>
      <c r="K393" s="3">
        <v>0</v>
      </c>
      <c r="L393" s="3">
        <f t="shared" si="40"/>
        <v>4752912.59</v>
      </c>
      <c r="M393" s="3">
        <f t="shared" si="41"/>
        <v>0</v>
      </c>
      <c r="N393" s="3">
        <f t="shared" si="42"/>
        <v>0</v>
      </c>
      <c r="O393" s="3">
        <f t="shared" si="43"/>
        <v>522820.3849</v>
      </c>
      <c r="P393" s="3">
        <f t="shared" si="44"/>
        <v>665407.76260000002</v>
      </c>
      <c r="Q393" s="3">
        <f t="shared" si="45"/>
        <v>142587.37770000001</v>
      </c>
    </row>
    <row r="394" spans="1:17" ht="12.95" customHeight="1" x14ac:dyDescent="0.25">
      <c r="A394" s="2" t="s">
        <v>399</v>
      </c>
      <c r="B394" s="9">
        <v>2018</v>
      </c>
      <c r="C394" s="9">
        <v>6</v>
      </c>
      <c r="D394" s="10">
        <v>11</v>
      </c>
      <c r="E394" s="3">
        <v>10389172.83</v>
      </c>
      <c r="F394" s="3">
        <v>0</v>
      </c>
      <c r="G394" s="3">
        <v>0</v>
      </c>
      <c r="H394" s="3">
        <v>26969.05</v>
      </c>
      <c r="I394" s="3">
        <v>0</v>
      </c>
      <c r="J394" s="3">
        <v>0</v>
      </c>
      <c r="K394" s="3">
        <v>0</v>
      </c>
      <c r="L394" s="3">
        <f t="shared" si="40"/>
        <v>10416141.880000001</v>
      </c>
      <c r="M394" s="3">
        <f t="shared" si="41"/>
        <v>0</v>
      </c>
      <c r="N394" s="3">
        <f t="shared" si="42"/>
        <v>0</v>
      </c>
      <c r="O394" s="3">
        <f t="shared" si="43"/>
        <v>1145775.6068000002</v>
      </c>
      <c r="P394" s="3">
        <f t="shared" si="44"/>
        <v>1458259.8632000003</v>
      </c>
      <c r="Q394" s="3">
        <f t="shared" si="45"/>
        <v>312484.25640000007</v>
      </c>
    </row>
    <row r="395" spans="1:17" ht="12.95" customHeight="1" x14ac:dyDescent="0.25">
      <c r="A395" s="2" t="s">
        <v>400</v>
      </c>
      <c r="B395" s="9">
        <v>2018</v>
      </c>
      <c r="C395" s="9">
        <v>7</v>
      </c>
      <c r="D395" s="10">
        <v>11</v>
      </c>
      <c r="E395" s="3">
        <v>9031336.4100000001</v>
      </c>
      <c r="F395" s="3">
        <v>0</v>
      </c>
      <c r="G395" s="3">
        <v>0</v>
      </c>
      <c r="H395" s="3">
        <v>0</v>
      </c>
      <c r="I395" s="3">
        <v>223151.78</v>
      </c>
      <c r="J395" s="3">
        <v>0</v>
      </c>
      <c r="K395" s="3">
        <v>0</v>
      </c>
      <c r="L395" s="3">
        <f t="shared" si="40"/>
        <v>9254488.1899999995</v>
      </c>
      <c r="M395" s="3">
        <f t="shared" si="41"/>
        <v>0</v>
      </c>
      <c r="N395" s="3">
        <f t="shared" si="42"/>
        <v>0</v>
      </c>
      <c r="O395" s="3">
        <f t="shared" si="43"/>
        <v>1017993.7008999999</v>
      </c>
      <c r="P395" s="3">
        <f t="shared" si="44"/>
        <v>1295628.3466</v>
      </c>
      <c r="Q395" s="3">
        <f t="shared" si="45"/>
        <v>277634.64570000011</v>
      </c>
    </row>
    <row r="396" spans="1:17" ht="12.95" customHeight="1" x14ac:dyDescent="0.25">
      <c r="A396" s="2" t="s">
        <v>401</v>
      </c>
      <c r="B396" s="9">
        <v>2018</v>
      </c>
      <c r="C396" s="9">
        <v>7</v>
      </c>
      <c r="D396" s="10">
        <v>11</v>
      </c>
      <c r="E396" s="3">
        <v>5879722.5899999999</v>
      </c>
      <c r="F396" s="3">
        <v>0</v>
      </c>
      <c r="G396" s="3">
        <v>0</v>
      </c>
      <c r="H396" s="3">
        <v>0</v>
      </c>
      <c r="I396" s="3">
        <v>0</v>
      </c>
      <c r="J396" s="3">
        <v>236283.58</v>
      </c>
      <c r="K396" s="3">
        <v>0</v>
      </c>
      <c r="L396" s="3">
        <f t="shared" si="40"/>
        <v>5879722.5899999999</v>
      </c>
      <c r="M396" s="3">
        <f t="shared" si="41"/>
        <v>236283.58</v>
      </c>
      <c r="N396" s="3">
        <f t="shared" si="42"/>
        <v>0</v>
      </c>
      <c r="O396" s="3">
        <f t="shared" si="43"/>
        <v>672760.67870000005</v>
      </c>
      <c r="P396" s="3">
        <f t="shared" si="44"/>
        <v>856240.86380000005</v>
      </c>
      <c r="Q396" s="3">
        <f t="shared" si="45"/>
        <v>183480.1851</v>
      </c>
    </row>
    <row r="397" spans="1:17" ht="12.95" customHeight="1" x14ac:dyDescent="0.25">
      <c r="A397" s="2" t="s">
        <v>402</v>
      </c>
      <c r="B397" s="9">
        <v>2018</v>
      </c>
      <c r="C397" s="9">
        <v>7</v>
      </c>
      <c r="D397" s="10">
        <v>11</v>
      </c>
      <c r="E397" s="3">
        <v>9220065.5800000001</v>
      </c>
      <c r="F397" s="3">
        <v>0</v>
      </c>
      <c r="G397" s="3">
        <v>0</v>
      </c>
      <c r="H397" s="3">
        <v>59637.64</v>
      </c>
      <c r="I397" s="3">
        <v>338774.83</v>
      </c>
      <c r="J397" s="3">
        <v>0</v>
      </c>
      <c r="K397" s="3">
        <v>0</v>
      </c>
      <c r="L397" s="3">
        <f t="shared" si="40"/>
        <v>9618478.0500000007</v>
      </c>
      <c r="M397" s="3">
        <f t="shared" si="41"/>
        <v>0</v>
      </c>
      <c r="N397" s="3">
        <f t="shared" si="42"/>
        <v>0</v>
      </c>
      <c r="O397" s="3">
        <f t="shared" si="43"/>
        <v>1058032.5855</v>
      </c>
      <c r="P397" s="3">
        <f t="shared" si="44"/>
        <v>1346586.9270000001</v>
      </c>
      <c r="Q397" s="3">
        <f t="shared" si="45"/>
        <v>288554.3415000001</v>
      </c>
    </row>
    <row r="398" spans="1:17" ht="12.95" customHeight="1" x14ac:dyDescent="0.25">
      <c r="A398" s="2" t="s">
        <v>403</v>
      </c>
      <c r="B398" s="9">
        <v>2018</v>
      </c>
      <c r="C398" s="9">
        <v>6</v>
      </c>
      <c r="D398" s="10">
        <v>11</v>
      </c>
      <c r="E398" s="3">
        <v>35785180</v>
      </c>
      <c r="F398" s="3">
        <v>0</v>
      </c>
      <c r="G398" s="3">
        <v>0</v>
      </c>
      <c r="H398" s="3">
        <v>0</v>
      </c>
      <c r="I398" s="3">
        <v>0</v>
      </c>
      <c r="J398" s="3">
        <v>138728.31</v>
      </c>
      <c r="K398" s="3">
        <v>0</v>
      </c>
      <c r="L398" s="3">
        <f t="shared" si="40"/>
        <v>35785180</v>
      </c>
      <c r="M398" s="3">
        <f t="shared" si="41"/>
        <v>138728.31</v>
      </c>
      <c r="N398" s="3">
        <f t="shared" si="42"/>
        <v>0</v>
      </c>
      <c r="O398" s="3">
        <f t="shared" si="43"/>
        <v>3951629.9141000002</v>
      </c>
      <c r="P398" s="3">
        <f t="shared" si="44"/>
        <v>5029347.1634000009</v>
      </c>
      <c r="Q398" s="3">
        <f t="shared" si="45"/>
        <v>1077717.2493000007</v>
      </c>
    </row>
    <row r="399" spans="1:17" ht="12.95" customHeight="1" x14ac:dyDescent="0.25">
      <c r="A399" s="2" t="s">
        <v>404</v>
      </c>
      <c r="B399" s="9">
        <v>2018</v>
      </c>
      <c r="C399" s="9">
        <v>4</v>
      </c>
      <c r="D399" s="10">
        <v>11</v>
      </c>
      <c r="E399" s="3">
        <v>136946132.97999999</v>
      </c>
      <c r="F399" s="3">
        <v>0</v>
      </c>
      <c r="G399" s="3">
        <v>0</v>
      </c>
      <c r="H399" s="3">
        <v>155928.21</v>
      </c>
      <c r="I399" s="3">
        <v>0</v>
      </c>
      <c r="J399" s="3">
        <v>3153591.75</v>
      </c>
      <c r="K399" s="3">
        <v>273585.65999999997</v>
      </c>
      <c r="L399" s="3">
        <f t="shared" si="40"/>
        <v>137102061.19</v>
      </c>
      <c r="M399" s="3">
        <f t="shared" si="41"/>
        <v>3153591.75</v>
      </c>
      <c r="N399" s="3">
        <f t="shared" si="42"/>
        <v>273585.65999999997</v>
      </c>
      <c r="O399" s="3">
        <f t="shared" si="43"/>
        <v>15458216.245999999</v>
      </c>
      <c r="P399" s="3">
        <f t="shared" si="44"/>
        <v>19674093.404000003</v>
      </c>
      <c r="Q399" s="3">
        <f t="shared" si="45"/>
        <v>4215877.1580000035</v>
      </c>
    </row>
    <row r="400" spans="1:17" ht="12.95" customHeight="1" x14ac:dyDescent="0.25">
      <c r="A400" s="2" t="s">
        <v>405</v>
      </c>
      <c r="B400" s="9">
        <v>2018</v>
      </c>
      <c r="C400" s="9">
        <v>5</v>
      </c>
      <c r="D400" s="10">
        <v>11</v>
      </c>
      <c r="E400" s="3">
        <v>26623678.969999999</v>
      </c>
      <c r="F400" s="3">
        <v>0</v>
      </c>
      <c r="G400" s="3">
        <v>0</v>
      </c>
      <c r="H400" s="3">
        <v>0</v>
      </c>
      <c r="I400" s="3">
        <v>0</v>
      </c>
      <c r="J400" s="3">
        <v>160878.29999999999</v>
      </c>
      <c r="K400" s="3">
        <v>36795.550000000003</v>
      </c>
      <c r="L400" s="3">
        <f t="shared" si="40"/>
        <v>26623678.969999999</v>
      </c>
      <c r="M400" s="3">
        <f t="shared" si="41"/>
        <v>160878.29999999999</v>
      </c>
      <c r="N400" s="3">
        <f t="shared" si="42"/>
        <v>36795.550000000003</v>
      </c>
      <c r="O400" s="3">
        <f t="shared" si="43"/>
        <v>2950348.8102000002</v>
      </c>
      <c r="P400" s="3">
        <f t="shared" si="44"/>
        <v>3754989.3948000004</v>
      </c>
      <c r="Q400" s="3">
        <f t="shared" si="45"/>
        <v>804640.58460000018</v>
      </c>
    </row>
    <row r="401" spans="1:17" ht="12.95" customHeight="1" x14ac:dyDescent="0.25">
      <c r="A401" s="2" t="s">
        <v>406</v>
      </c>
      <c r="B401" s="9">
        <v>2018</v>
      </c>
      <c r="C401" s="9">
        <v>6</v>
      </c>
      <c r="D401" s="10">
        <v>11</v>
      </c>
      <c r="E401" s="3">
        <v>19136256.109999999</v>
      </c>
      <c r="F401" s="3">
        <v>0</v>
      </c>
      <c r="G401" s="3">
        <v>0</v>
      </c>
      <c r="H401" s="3">
        <v>0</v>
      </c>
      <c r="I401" s="3">
        <v>0</v>
      </c>
      <c r="J401" s="3">
        <v>123515.43</v>
      </c>
      <c r="K401" s="3">
        <v>0</v>
      </c>
      <c r="L401" s="3">
        <f t="shared" si="40"/>
        <v>19136256.109999999</v>
      </c>
      <c r="M401" s="3">
        <f t="shared" si="41"/>
        <v>123515.43</v>
      </c>
      <c r="N401" s="3">
        <f t="shared" si="42"/>
        <v>0</v>
      </c>
      <c r="O401" s="3">
        <f t="shared" si="43"/>
        <v>2118574.8693999997</v>
      </c>
      <c r="P401" s="3">
        <f t="shared" si="44"/>
        <v>2696368.0156</v>
      </c>
      <c r="Q401" s="3">
        <f t="shared" si="45"/>
        <v>577793.14620000031</v>
      </c>
    </row>
    <row r="402" spans="1:17" ht="12.95" customHeight="1" x14ac:dyDescent="0.25">
      <c r="A402" s="2" t="s">
        <v>407</v>
      </c>
      <c r="B402" s="9">
        <v>2018</v>
      </c>
      <c r="C402" s="9">
        <v>6</v>
      </c>
      <c r="D402" s="10">
        <v>11</v>
      </c>
      <c r="E402" s="3">
        <v>10868828.699999999</v>
      </c>
      <c r="F402" s="3">
        <v>0</v>
      </c>
      <c r="G402" s="3">
        <v>0</v>
      </c>
      <c r="H402" s="3">
        <v>0</v>
      </c>
      <c r="I402" s="3">
        <v>413587.31000000011</v>
      </c>
      <c r="J402" s="3">
        <v>0</v>
      </c>
      <c r="K402" s="3">
        <v>0</v>
      </c>
      <c r="L402" s="3">
        <f t="shared" si="40"/>
        <v>11282416.01</v>
      </c>
      <c r="M402" s="3">
        <f t="shared" si="41"/>
        <v>0</v>
      </c>
      <c r="N402" s="3">
        <f t="shared" si="42"/>
        <v>0</v>
      </c>
      <c r="O402" s="3">
        <f t="shared" si="43"/>
        <v>1241065.7611</v>
      </c>
      <c r="P402" s="3">
        <f t="shared" si="44"/>
        <v>1579538.2414000002</v>
      </c>
      <c r="Q402" s="3">
        <f t="shared" si="45"/>
        <v>338472.48030000017</v>
      </c>
    </row>
    <row r="403" spans="1:17" ht="12.95" customHeight="1" x14ac:dyDescent="0.25">
      <c r="A403" s="2" t="s">
        <v>408</v>
      </c>
      <c r="B403" s="9">
        <v>2018</v>
      </c>
      <c r="C403" s="9">
        <v>4</v>
      </c>
      <c r="D403" s="10">
        <v>11</v>
      </c>
      <c r="E403" s="3">
        <v>67422348.980000004</v>
      </c>
      <c r="F403" s="3">
        <v>0</v>
      </c>
      <c r="G403" s="3">
        <v>0</v>
      </c>
      <c r="H403" s="3">
        <v>295993.84999999998</v>
      </c>
      <c r="I403" s="3">
        <v>0</v>
      </c>
      <c r="J403" s="3">
        <v>758805.42999999982</v>
      </c>
      <c r="K403" s="3">
        <v>0</v>
      </c>
      <c r="L403" s="3">
        <f t="shared" si="40"/>
        <v>67718342.829999998</v>
      </c>
      <c r="M403" s="3">
        <f t="shared" si="41"/>
        <v>758805.42999999982</v>
      </c>
      <c r="N403" s="3">
        <f t="shared" si="42"/>
        <v>0</v>
      </c>
      <c r="O403" s="3">
        <f t="shared" si="43"/>
        <v>7532486.308600001</v>
      </c>
      <c r="P403" s="3">
        <f t="shared" si="44"/>
        <v>9586800.7564000022</v>
      </c>
      <c r="Q403" s="3">
        <f t="shared" si="45"/>
        <v>2054314.4478000011</v>
      </c>
    </row>
    <row r="404" spans="1:17" ht="12.95" customHeight="1" x14ac:dyDescent="0.25">
      <c r="A404" s="2" t="s">
        <v>409</v>
      </c>
      <c r="B404" s="9">
        <v>2018</v>
      </c>
      <c r="C404" s="9">
        <v>5</v>
      </c>
      <c r="D404" s="10">
        <v>11</v>
      </c>
      <c r="E404" s="3">
        <v>34453522.350000001</v>
      </c>
      <c r="F404" s="3">
        <v>0</v>
      </c>
      <c r="G404" s="3">
        <v>0</v>
      </c>
      <c r="H404" s="3">
        <v>52080.989999999991</v>
      </c>
      <c r="I404" s="3">
        <v>1202577.48</v>
      </c>
      <c r="J404" s="3">
        <v>0</v>
      </c>
      <c r="K404" s="3">
        <v>0</v>
      </c>
      <c r="L404" s="3">
        <f t="shared" si="40"/>
        <v>35708180.82</v>
      </c>
      <c r="M404" s="3">
        <f t="shared" si="41"/>
        <v>0</v>
      </c>
      <c r="N404" s="3">
        <f t="shared" si="42"/>
        <v>0</v>
      </c>
      <c r="O404" s="3">
        <f t="shared" si="43"/>
        <v>3927899.8902000003</v>
      </c>
      <c r="P404" s="3">
        <f t="shared" si="44"/>
        <v>4999145.3148000007</v>
      </c>
      <c r="Q404" s="3">
        <f t="shared" si="45"/>
        <v>1071245.4246000005</v>
      </c>
    </row>
    <row r="405" spans="1:17" ht="12.95" customHeight="1" x14ac:dyDescent="0.25">
      <c r="A405" s="2" t="s">
        <v>410</v>
      </c>
      <c r="B405" s="9">
        <v>2018</v>
      </c>
      <c r="C405" s="9">
        <v>6</v>
      </c>
      <c r="D405" s="10">
        <v>11</v>
      </c>
      <c r="E405" s="3">
        <v>18992490.75</v>
      </c>
      <c r="F405" s="3">
        <v>0</v>
      </c>
      <c r="G405" s="3">
        <v>0</v>
      </c>
      <c r="H405" s="3">
        <v>0</v>
      </c>
      <c r="I405" s="3">
        <v>0</v>
      </c>
      <c r="J405" s="3">
        <v>11058.36</v>
      </c>
      <c r="K405" s="3">
        <v>154279.46</v>
      </c>
      <c r="L405" s="3">
        <f t="shared" si="40"/>
        <v>18992490.75</v>
      </c>
      <c r="M405" s="3">
        <f t="shared" si="41"/>
        <v>11058.36</v>
      </c>
      <c r="N405" s="3">
        <f t="shared" si="42"/>
        <v>154279.46</v>
      </c>
      <c r="O405" s="3">
        <f t="shared" si="43"/>
        <v>2107361.1427000002</v>
      </c>
      <c r="P405" s="3">
        <f t="shared" si="44"/>
        <v>2682095.9998000003</v>
      </c>
      <c r="Q405" s="3">
        <f t="shared" si="45"/>
        <v>574734.85710000014</v>
      </c>
    </row>
    <row r="406" spans="1:17" ht="12.95" customHeight="1" x14ac:dyDescent="0.25">
      <c r="A406" s="2" t="s">
        <v>411</v>
      </c>
      <c r="B406" s="9">
        <v>2018</v>
      </c>
      <c r="C406" s="9">
        <v>7</v>
      </c>
      <c r="D406" s="10">
        <v>11</v>
      </c>
      <c r="E406" s="3">
        <v>3606147.05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f t="shared" si="40"/>
        <v>3606147.05</v>
      </c>
      <c r="M406" s="3">
        <f t="shared" si="41"/>
        <v>0</v>
      </c>
      <c r="N406" s="3">
        <f t="shared" si="42"/>
        <v>0</v>
      </c>
      <c r="O406" s="3">
        <f t="shared" si="43"/>
        <v>396676.17549999995</v>
      </c>
      <c r="P406" s="3">
        <f t="shared" si="44"/>
        <v>504860.587</v>
      </c>
      <c r="Q406" s="3">
        <f t="shared" si="45"/>
        <v>108184.41150000005</v>
      </c>
    </row>
    <row r="407" spans="1:17" ht="12.95" customHeight="1" x14ac:dyDescent="0.25">
      <c r="A407" s="2" t="s">
        <v>412</v>
      </c>
      <c r="B407" s="9">
        <v>2018</v>
      </c>
      <c r="C407" s="9">
        <v>7</v>
      </c>
      <c r="D407" s="10">
        <v>11.59</v>
      </c>
      <c r="E407" s="3">
        <v>8640757.6600000001</v>
      </c>
      <c r="F407" s="3">
        <v>0</v>
      </c>
      <c r="G407" s="3">
        <v>0</v>
      </c>
      <c r="H407" s="3">
        <v>46336.52</v>
      </c>
      <c r="I407" s="3">
        <v>0</v>
      </c>
      <c r="J407" s="3">
        <v>0</v>
      </c>
      <c r="K407" s="3">
        <v>0</v>
      </c>
      <c r="L407" s="3">
        <f t="shared" si="40"/>
        <v>8687094.1799999997</v>
      </c>
      <c r="M407" s="3">
        <f t="shared" si="41"/>
        <v>0</v>
      </c>
      <c r="N407" s="3">
        <f t="shared" si="42"/>
        <v>0</v>
      </c>
      <c r="O407" s="3">
        <f t="shared" si="43"/>
        <v>1006834.215462</v>
      </c>
      <c r="P407" s="3">
        <f t="shared" si="44"/>
        <v>1216193.1852000002</v>
      </c>
      <c r="Q407" s="3">
        <f t="shared" si="45"/>
        <v>209358.96973800019</v>
      </c>
    </row>
    <row r="408" spans="1:17" ht="12.95" customHeight="1" x14ac:dyDescent="0.25">
      <c r="A408" s="2" t="s">
        <v>413</v>
      </c>
      <c r="B408" s="9">
        <v>2018</v>
      </c>
      <c r="C408" s="9">
        <v>7</v>
      </c>
      <c r="D408" s="10">
        <v>11</v>
      </c>
      <c r="E408" s="3">
        <v>3808630.75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f t="shared" si="40"/>
        <v>3808630.75</v>
      </c>
      <c r="M408" s="3">
        <f t="shared" si="41"/>
        <v>0</v>
      </c>
      <c r="N408" s="3">
        <f t="shared" si="42"/>
        <v>0</v>
      </c>
      <c r="O408" s="3">
        <f t="shared" si="43"/>
        <v>418949.38250000001</v>
      </c>
      <c r="P408" s="3">
        <f t="shared" si="44"/>
        <v>533208.30500000005</v>
      </c>
      <c r="Q408" s="3">
        <f t="shared" si="45"/>
        <v>114258.92250000004</v>
      </c>
    </row>
    <row r="409" spans="1:17" ht="12.95" customHeight="1" x14ac:dyDescent="0.25">
      <c r="A409" s="2" t="s">
        <v>414</v>
      </c>
      <c r="B409" s="9">
        <v>2018</v>
      </c>
      <c r="C409" s="9">
        <v>5</v>
      </c>
      <c r="D409" s="10">
        <v>11</v>
      </c>
      <c r="E409" s="3">
        <v>32409602.649999999</v>
      </c>
      <c r="F409" s="3">
        <v>0</v>
      </c>
      <c r="G409" s="3">
        <v>0</v>
      </c>
      <c r="H409" s="3">
        <v>28600</v>
      </c>
      <c r="I409" s="3">
        <v>0</v>
      </c>
      <c r="J409" s="3">
        <v>18700</v>
      </c>
      <c r="K409" s="3">
        <v>0</v>
      </c>
      <c r="L409" s="3">
        <f t="shared" si="40"/>
        <v>32438202.649999999</v>
      </c>
      <c r="M409" s="3">
        <f t="shared" si="41"/>
        <v>18700</v>
      </c>
      <c r="N409" s="3">
        <f t="shared" si="42"/>
        <v>0</v>
      </c>
      <c r="O409" s="3">
        <f t="shared" si="43"/>
        <v>3570259.2914999998</v>
      </c>
      <c r="P409" s="3">
        <f t="shared" si="44"/>
        <v>4543966.3710000003</v>
      </c>
      <c r="Q409" s="3">
        <f t="shared" si="45"/>
        <v>973707.07950000046</v>
      </c>
    </row>
    <row r="410" spans="1:17" ht="12.95" customHeight="1" x14ac:dyDescent="0.25">
      <c r="A410" s="2" t="s">
        <v>415</v>
      </c>
      <c r="B410" s="9">
        <v>2018</v>
      </c>
      <c r="C410" s="9">
        <v>7</v>
      </c>
      <c r="D410" s="10">
        <v>11</v>
      </c>
      <c r="E410" s="3">
        <v>3443525.62</v>
      </c>
      <c r="F410" s="3">
        <v>0</v>
      </c>
      <c r="G410" s="3">
        <v>0</v>
      </c>
      <c r="H410" s="3">
        <v>44264.610000000008</v>
      </c>
      <c r="I410" s="3">
        <v>73964.76999999999</v>
      </c>
      <c r="J410" s="3">
        <v>15353.78</v>
      </c>
      <c r="K410" s="3">
        <v>0</v>
      </c>
      <c r="L410" s="3">
        <f t="shared" si="40"/>
        <v>3561755</v>
      </c>
      <c r="M410" s="3">
        <f t="shared" si="41"/>
        <v>15353.78</v>
      </c>
      <c r="N410" s="3">
        <f t="shared" si="42"/>
        <v>0</v>
      </c>
      <c r="O410" s="3">
        <f t="shared" si="43"/>
        <v>393481.96580000001</v>
      </c>
      <c r="P410" s="3">
        <f t="shared" si="44"/>
        <v>500795.2292</v>
      </c>
      <c r="Q410" s="3">
        <f t="shared" si="45"/>
        <v>107313.2634</v>
      </c>
    </row>
    <row r="411" spans="1:17" ht="12.95" customHeight="1" x14ac:dyDescent="0.25">
      <c r="A411" s="2" t="s">
        <v>416</v>
      </c>
      <c r="B411" s="9">
        <v>2018</v>
      </c>
      <c r="C411" s="9">
        <v>6</v>
      </c>
      <c r="D411" s="10">
        <v>11</v>
      </c>
      <c r="E411" s="3">
        <v>19152792.149999999</v>
      </c>
      <c r="F411" s="3">
        <v>0</v>
      </c>
      <c r="G411" s="3">
        <v>0</v>
      </c>
      <c r="H411" s="3">
        <v>78785.449999999983</v>
      </c>
      <c r="I411" s="3">
        <v>0</v>
      </c>
      <c r="J411" s="3">
        <v>232440.35</v>
      </c>
      <c r="K411" s="3">
        <v>0</v>
      </c>
      <c r="L411" s="3">
        <f t="shared" si="40"/>
        <v>19231577.599999998</v>
      </c>
      <c r="M411" s="3">
        <f t="shared" si="41"/>
        <v>232440.35</v>
      </c>
      <c r="N411" s="3">
        <f t="shared" si="42"/>
        <v>0</v>
      </c>
      <c r="O411" s="3">
        <f t="shared" si="43"/>
        <v>2141041.9745</v>
      </c>
      <c r="P411" s="3">
        <f t="shared" si="44"/>
        <v>2724962.5130000003</v>
      </c>
      <c r="Q411" s="3">
        <f t="shared" si="45"/>
        <v>583920.53850000026</v>
      </c>
    </row>
    <row r="412" spans="1:17" ht="12.95" customHeight="1" x14ac:dyDescent="0.25">
      <c r="A412" s="2" t="s">
        <v>417</v>
      </c>
      <c r="B412" s="9">
        <v>2018</v>
      </c>
      <c r="C412" s="9">
        <v>6</v>
      </c>
      <c r="D412" s="10">
        <v>11</v>
      </c>
      <c r="E412" s="3">
        <v>17007079.890000001</v>
      </c>
      <c r="F412" s="3">
        <v>0</v>
      </c>
      <c r="G412" s="3">
        <v>0</v>
      </c>
      <c r="H412" s="3">
        <v>74436.41</v>
      </c>
      <c r="I412" s="3">
        <v>0</v>
      </c>
      <c r="J412" s="3">
        <v>0</v>
      </c>
      <c r="K412" s="3">
        <v>0</v>
      </c>
      <c r="L412" s="3">
        <f t="shared" si="40"/>
        <v>17081516.300000001</v>
      </c>
      <c r="M412" s="3">
        <f t="shared" si="41"/>
        <v>0</v>
      </c>
      <c r="N412" s="3">
        <f t="shared" si="42"/>
        <v>0</v>
      </c>
      <c r="O412" s="3">
        <f t="shared" si="43"/>
        <v>1878966.7930000001</v>
      </c>
      <c r="P412" s="3">
        <f t="shared" si="44"/>
        <v>2391412.2820000001</v>
      </c>
      <c r="Q412" s="3">
        <f t="shared" si="45"/>
        <v>512445.48900000006</v>
      </c>
    </row>
    <row r="413" spans="1:17" ht="12.95" customHeight="1" x14ac:dyDescent="0.25">
      <c r="A413" s="2" t="s">
        <v>418</v>
      </c>
      <c r="B413" s="9">
        <v>2018</v>
      </c>
      <c r="C413" s="9">
        <v>6</v>
      </c>
      <c r="D413" s="10">
        <v>11</v>
      </c>
      <c r="E413" s="3">
        <v>18755276.620000001</v>
      </c>
      <c r="F413" s="3">
        <v>0</v>
      </c>
      <c r="G413" s="3">
        <v>0</v>
      </c>
      <c r="H413" s="3">
        <v>0</v>
      </c>
      <c r="I413" s="3">
        <v>555908.01</v>
      </c>
      <c r="J413" s="3">
        <v>8527.91</v>
      </c>
      <c r="K413" s="3">
        <v>0</v>
      </c>
      <c r="L413" s="3">
        <f t="shared" si="40"/>
        <v>19311184.630000003</v>
      </c>
      <c r="M413" s="3">
        <f t="shared" si="41"/>
        <v>8527.91</v>
      </c>
      <c r="N413" s="3">
        <f t="shared" si="42"/>
        <v>0</v>
      </c>
      <c r="O413" s="3">
        <f t="shared" si="43"/>
        <v>2125168.3794000004</v>
      </c>
      <c r="P413" s="3">
        <f t="shared" si="44"/>
        <v>2704759.7556000007</v>
      </c>
      <c r="Q413" s="3">
        <f t="shared" si="45"/>
        <v>579591.37620000029</v>
      </c>
    </row>
    <row r="414" spans="1:17" ht="12.95" customHeight="1" x14ac:dyDescent="0.25">
      <c r="A414" s="2" t="s">
        <v>419</v>
      </c>
      <c r="B414" s="9">
        <v>2018</v>
      </c>
      <c r="C414" s="9">
        <v>3</v>
      </c>
      <c r="D414" s="10">
        <v>11</v>
      </c>
      <c r="E414" s="3">
        <v>138974667.61999989</v>
      </c>
      <c r="F414" s="3">
        <v>0</v>
      </c>
      <c r="G414" s="3">
        <v>0</v>
      </c>
      <c r="H414" s="3">
        <v>766921.14999999991</v>
      </c>
      <c r="I414" s="3">
        <v>0</v>
      </c>
      <c r="J414" s="3">
        <v>1490178.04</v>
      </c>
      <c r="K414" s="3">
        <v>6647.8400000000011</v>
      </c>
      <c r="L414" s="3">
        <f t="shared" si="40"/>
        <v>139741588.76999989</v>
      </c>
      <c r="M414" s="3">
        <f t="shared" si="41"/>
        <v>1490178.04</v>
      </c>
      <c r="N414" s="3">
        <f t="shared" si="42"/>
        <v>6647.8400000000011</v>
      </c>
      <c r="O414" s="3">
        <f t="shared" si="43"/>
        <v>15536225.611499988</v>
      </c>
      <c r="P414" s="3">
        <f t="shared" si="44"/>
        <v>19773378.050999988</v>
      </c>
      <c r="Q414" s="3">
        <f t="shared" si="45"/>
        <v>4237152.4395000003</v>
      </c>
    </row>
    <row r="415" spans="1:17" ht="12.95" customHeight="1" x14ac:dyDescent="0.25">
      <c r="A415" s="2" t="s">
        <v>420</v>
      </c>
      <c r="B415" s="9">
        <v>2018</v>
      </c>
      <c r="C415" s="9">
        <v>7</v>
      </c>
      <c r="D415" s="10">
        <v>11</v>
      </c>
      <c r="E415" s="3">
        <v>5106655.1900000004</v>
      </c>
      <c r="F415" s="3">
        <v>0</v>
      </c>
      <c r="G415" s="3">
        <v>0</v>
      </c>
      <c r="H415" s="3">
        <v>0</v>
      </c>
      <c r="I415" s="3">
        <v>682170.88</v>
      </c>
      <c r="J415" s="3">
        <v>0</v>
      </c>
      <c r="K415" s="3">
        <v>0</v>
      </c>
      <c r="L415" s="3">
        <f t="shared" si="40"/>
        <v>5788826.0700000003</v>
      </c>
      <c r="M415" s="3">
        <f t="shared" si="41"/>
        <v>0</v>
      </c>
      <c r="N415" s="3">
        <f t="shared" si="42"/>
        <v>0</v>
      </c>
      <c r="O415" s="3">
        <f t="shared" si="43"/>
        <v>636770.86770000006</v>
      </c>
      <c r="P415" s="3">
        <f t="shared" si="44"/>
        <v>810435.64980000013</v>
      </c>
      <c r="Q415" s="3">
        <f t="shared" si="45"/>
        <v>173664.78210000007</v>
      </c>
    </row>
    <row r="416" spans="1:17" ht="12.95" customHeight="1" x14ac:dyDescent="0.25">
      <c r="A416" s="2" t="s">
        <v>421</v>
      </c>
      <c r="B416" s="9">
        <v>2018</v>
      </c>
      <c r="C416" s="9">
        <v>6</v>
      </c>
      <c r="D416" s="10">
        <v>11</v>
      </c>
      <c r="E416" s="3">
        <v>12018260.83</v>
      </c>
      <c r="F416" s="3">
        <v>0</v>
      </c>
      <c r="G416" s="3">
        <v>0</v>
      </c>
      <c r="H416" s="3">
        <v>0</v>
      </c>
      <c r="I416" s="3">
        <v>0</v>
      </c>
      <c r="J416" s="3">
        <v>162954.16</v>
      </c>
      <c r="K416" s="3">
        <v>15983.04</v>
      </c>
      <c r="L416" s="3">
        <f t="shared" si="40"/>
        <v>12018260.83</v>
      </c>
      <c r="M416" s="3">
        <f t="shared" si="41"/>
        <v>162954.16</v>
      </c>
      <c r="N416" s="3">
        <f t="shared" si="42"/>
        <v>15983.04</v>
      </c>
      <c r="O416" s="3">
        <f t="shared" si="43"/>
        <v>1341691.7833</v>
      </c>
      <c r="P416" s="3">
        <f t="shared" si="44"/>
        <v>1707607.7242000001</v>
      </c>
      <c r="Q416" s="3">
        <f t="shared" si="45"/>
        <v>365915.94090000005</v>
      </c>
    </row>
    <row r="417" spans="1:17" ht="12.95" customHeight="1" x14ac:dyDescent="0.25">
      <c r="A417" s="2" t="s">
        <v>422</v>
      </c>
      <c r="B417" s="9">
        <v>2018</v>
      </c>
      <c r="C417" s="9">
        <v>7</v>
      </c>
      <c r="D417" s="10">
        <v>11</v>
      </c>
      <c r="E417" s="3">
        <v>5905431.4900000002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f t="shared" si="40"/>
        <v>5905431.4900000002</v>
      </c>
      <c r="M417" s="3">
        <f t="shared" si="41"/>
        <v>0</v>
      </c>
      <c r="N417" s="3">
        <f t="shared" si="42"/>
        <v>0</v>
      </c>
      <c r="O417" s="3">
        <f t="shared" si="43"/>
        <v>649597.46389999997</v>
      </c>
      <c r="P417" s="3">
        <f t="shared" si="44"/>
        <v>826760.40860000008</v>
      </c>
      <c r="Q417" s="3">
        <f t="shared" si="45"/>
        <v>177162.94470000011</v>
      </c>
    </row>
    <row r="418" spans="1:17" ht="12.95" customHeight="1" x14ac:dyDescent="0.25">
      <c r="A418" s="2" t="s">
        <v>423</v>
      </c>
      <c r="B418" s="9">
        <v>2018</v>
      </c>
      <c r="C418" s="9">
        <v>7</v>
      </c>
      <c r="D418" s="10">
        <v>11</v>
      </c>
      <c r="E418" s="3">
        <v>2350085.7200000002</v>
      </c>
      <c r="F418" s="3">
        <v>0</v>
      </c>
      <c r="G418" s="3">
        <v>0</v>
      </c>
      <c r="H418" s="3">
        <v>0</v>
      </c>
      <c r="I418" s="3">
        <v>36748.17</v>
      </c>
      <c r="J418" s="3">
        <v>0</v>
      </c>
      <c r="K418" s="3">
        <v>0</v>
      </c>
      <c r="L418" s="3">
        <f t="shared" si="40"/>
        <v>2386833.89</v>
      </c>
      <c r="M418" s="3">
        <f t="shared" si="41"/>
        <v>0</v>
      </c>
      <c r="N418" s="3">
        <f t="shared" si="42"/>
        <v>0</v>
      </c>
      <c r="O418" s="3">
        <f t="shared" si="43"/>
        <v>262551.7279</v>
      </c>
      <c r="P418" s="3">
        <f t="shared" si="44"/>
        <v>334156.74460000003</v>
      </c>
      <c r="Q418" s="3">
        <f t="shared" si="45"/>
        <v>71605.016700000037</v>
      </c>
    </row>
    <row r="419" spans="1:17" ht="12.95" customHeight="1" x14ac:dyDescent="0.25">
      <c r="A419" s="2" t="s">
        <v>424</v>
      </c>
      <c r="B419" s="9">
        <v>2018</v>
      </c>
      <c r="C419" s="9">
        <v>6</v>
      </c>
      <c r="D419" s="10">
        <v>11</v>
      </c>
      <c r="E419" s="3">
        <v>12703375.25</v>
      </c>
      <c r="F419" s="3">
        <v>0</v>
      </c>
      <c r="G419" s="3">
        <v>0</v>
      </c>
      <c r="H419" s="3">
        <v>64667.080000000009</v>
      </c>
      <c r="I419" s="3">
        <v>0</v>
      </c>
      <c r="J419" s="3">
        <v>0</v>
      </c>
      <c r="K419" s="3">
        <v>0</v>
      </c>
      <c r="L419" s="3">
        <f t="shared" si="40"/>
        <v>12768042.33</v>
      </c>
      <c r="M419" s="3">
        <f t="shared" si="41"/>
        <v>0</v>
      </c>
      <c r="N419" s="3">
        <f t="shared" si="42"/>
        <v>0</v>
      </c>
      <c r="O419" s="3">
        <f t="shared" si="43"/>
        <v>1404484.6562999999</v>
      </c>
      <c r="P419" s="3">
        <f t="shared" si="44"/>
        <v>1787525.9262000001</v>
      </c>
      <c r="Q419" s="3">
        <f t="shared" si="45"/>
        <v>383041.26990000019</v>
      </c>
    </row>
    <row r="420" spans="1:17" ht="12.95" customHeight="1" x14ac:dyDescent="0.25">
      <c r="A420" s="2" t="s">
        <v>425</v>
      </c>
      <c r="B420" s="9">
        <v>2018</v>
      </c>
      <c r="C420" s="9">
        <v>6</v>
      </c>
      <c r="D420" s="10">
        <v>11</v>
      </c>
      <c r="E420" s="3">
        <v>16449474.359999999</v>
      </c>
      <c r="F420" s="3">
        <v>0</v>
      </c>
      <c r="G420" s="3">
        <v>0</v>
      </c>
      <c r="H420" s="3">
        <v>170704.93</v>
      </c>
      <c r="I420" s="3">
        <v>1026537.14</v>
      </c>
      <c r="J420" s="3">
        <v>0</v>
      </c>
      <c r="K420" s="3">
        <v>0</v>
      </c>
      <c r="L420" s="3">
        <f t="shared" si="40"/>
        <v>17646716.43</v>
      </c>
      <c r="M420" s="3">
        <f t="shared" si="41"/>
        <v>0</v>
      </c>
      <c r="N420" s="3">
        <f t="shared" si="42"/>
        <v>0</v>
      </c>
      <c r="O420" s="3">
        <f t="shared" si="43"/>
        <v>1941138.8073</v>
      </c>
      <c r="P420" s="3">
        <f t="shared" si="44"/>
        <v>2470540.3002000004</v>
      </c>
      <c r="Q420" s="3">
        <f t="shared" si="45"/>
        <v>529401.49290000042</v>
      </c>
    </row>
    <row r="421" spans="1:17" ht="12.95" customHeight="1" x14ac:dyDescent="0.25">
      <c r="A421" s="2" t="s">
        <v>426</v>
      </c>
      <c r="B421" s="9">
        <v>2018</v>
      </c>
      <c r="C421" s="9">
        <v>5</v>
      </c>
      <c r="D421" s="10">
        <v>11</v>
      </c>
      <c r="E421" s="3">
        <v>13033185.35</v>
      </c>
      <c r="F421" s="3">
        <v>98707.500000000029</v>
      </c>
      <c r="G421" s="3">
        <v>846.99000000000012</v>
      </c>
      <c r="H421" s="3">
        <v>8800.65</v>
      </c>
      <c r="I421" s="3">
        <v>257874.68</v>
      </c>
      <c r="J421" s="3">
        <v>158856.57999999999</v>
      </c>
      <c r="K421" s="3">
        <v>0</v>
      </c>
      <c r="L421" s="3">
        <f t="shared" si="40"/>
        <v>13299860.68</v>
      </c>
      <c r="M421" s="3">
        <f t="shared" si="41"/>
        <v>257564.08000000002</v>
      </c>
      <c r="N421" s="3">
        <f t="shared" si="42"/>
        <v>846.99000000000012</v>
      </c>
      <c r="O421" s="3">
        <f t="shared" si="43"/>
        <v>1491409.8925000001</v>
      </c>
      <c r="P421" s="3">
        <f t="shared" si="44"/>
        <v>1898158.0450000002</v>
      </c>
      <c r="Q421" s="3">
        <f t="shared" si="45"/>
        <v>406748.15250000008</v>
      </c>
    </row>
    <row r="422" spans="1:17" ht="12.95" customHeight="1" x14ac:dyDescent="0.25">
      <c r="A422" s="2" t="s">
        <v>427</v>
      </c>
      <c r="B422" s="9">
        <v>2018</v>
      </c>
      <c r="C422" s="9">
        <v>6</v>
      </c>
      <c r="D422" s="10">
        <v>11</v>
      </c>
      <c r="E422" s="3">
        <v>14250606.050000001</v>
      </c>
      <c r="F422" s="3">
        <v>0</v>
      </c>
      <c r="G422" s="3">
        <v>0</v>
      </c>
      <c r="H422" s="3">
        <v>54806.91</v>
      </c>
      <c r="I422" s="3">
        <v>922888.41999999993</v>
      </c>
      <c r="J422" s="3">
        <v>8135.2900000000009</v>
      </c>
      <c r="K422" s="3">
        <v>19610.509999999998</v>
      </c>
      <c r="L422" s="3">
        <f t="shared" si="40"/>
        <v>15228301.380000001</v>
      </c>
      <c r="M422" s="3">
        <f t="shared" si="41"/>
        <v>8135.2900000000009</v>
      </c>
      <c r="N422" s="3">
        <f t="shared" si="42"/>
        <v>19610.509999999998</v>
      </c>
      <c r="O422" s="3">
        <f t="shared" si="43"/>
        <v>1678165.1898000001</v>
      </c>
      <c r="P422" s="3">
        <f t="shared" si="44"/>
        <v>2135846.6052000001</v>
      </c>
      <c r="Q422" s="3">
        <f t="shared" si="45"/>
        <v>457681.41540000006</v>
      </c>
    </row>
    <row r="423" spans="1:17" ht="12.95" customHeight="1" x14ac:dyDescent="0.25">
      <c r="A423" s="2" t="s">
        <v>428</v>
      </c>
      <c r="B423" s="9">
        <v>2018</v>
      </c>
      <c r="C423" s="9">
        <v>5</v>
      </c>
      <c r="D423" s="10">
        <v>11</v>
      </c>
      <c r="E423" s="3">
        <v>16718942.140000001</v>
      </c>
      <c r="F423" s="3">
        <v>0</v>
      </c>
      <c r="G423" s="3">
        <v>0</v>
      </c>
      <c r="H423" s="3">
        <v>0</v>
      </c>
      <c r="I423" s="3">
        <v>449550.2</v>
      </c>
      <c r="J423" s="3">
        <v>95833.26999999999</v>
      </c>
      <c r="K423" s="3">
        <v>0</v>
      </c>
      <c r="L423" s="3">
        <f t="shared" si="40"/>
        <v>17168492.34</v>
      </c>
      <c r="M423" s="3">
        <f t="shared" si="41"/>
        <v>95833.26999999999</v>
      </c>
      <c r="N423" s="3">
        <f t="shared" si="42"/>
        <v>0</v>
      </c>
      <c r="O423" s="3">
        <f t="shared" si="43"/>
        <v>1899075.8170999999</v>
      </c>
      <c r="P423" s="3">
        <f t="shared" si="44"/>
        <v>2417005.5854000002</v>
      </c>
      <c r="Q423" s="3">
        <f t="shared" si="45"/>
        <v>517929.76830000035</v>
      </c>
    </row>
    <row r="424" spans="1:17" ht="12.95" customHeight="1" x14ac:dyDescent="0.25">
      <c r="A424" s="2" t="s">
        <v>429</v>
      </c>
      <c r="B424" s="9">
        <v>2018</v>
      </c>
      <c r="C424" s="9">
        <v>7</v>
      </c>
      <c r="D424" s="10">
        <v>11</v>
      </c>
      <c r="E424" s="3">
        <v>5183472.46</v>
      </c>
      <c r="F424" s="3">
        <v>0</v>
      </c>
      <c r="G424" s="3">
        <v>0</v>
      </c>
      <c r="H424" s="3">
        <v>0</v>
      </c>
      <c r="I424" s="3">
        <v>84433.14</v>
      </c>
      <c r="J424" s="3">
        <v>31674.91</v>
      </c>
      <c r="K424" s="3">
        <v>0</v>
      </c>
      <c r="L424" s="3">
        <f t="shared" si="40"/>
        <v>5267905.5999999996</v>
      </c>
      <c r="M424" s="3">
        <f t="shared" si="41"/>
        <v>31674.91</v>
      </c>
      <c r="N424" s="3">
        <f t="shared" si="42"/>
        <v>0</v>
      </c>
      <c r="O424" s="3">
        <f t="shared" si="43"/>
        <v>582953.85609999998</v>
      </c>
      <c r="P424" s="3">
        <f t="shared" si="44"/>
        <v>741941.27140000009</v>
      </c>
      <c r="Q424" s="3">
        <f t="shared" si="45"/>
        <v>158987.41530000011</v>
      </c>
    </row>
    <row r="425" spans="1:17" ht="12.95" customHeight="1" x14ac:dyDescent="0.25">
      <c r="A425" s="2" t="s">
        <v>430</v>
      </c>
      <c r="B425" s="9">
        <v>2018</v>
      </c>
      <c r="C425" s="9">
        <v>5</v>
      </c>
      <c r="D425" s="10">
        <v>11</v>
      </c>
      <c r="E425" s="3">
        <v>29880689.84</v>
      </c>
      <c r="F425" s="3">
        <v>0</v>
      </c>
      <c r="G425" s="3">
        <v>0</v>
      </c>
      <c r="H425" s="3">
        <v>52748.45</v>
      </c>
      <c r="I425" s="3">
        <v>0</v>
      </c>
      <c r="J425" s="3">
        <v>140518.85</v>
      </c>
      <c r="K425" s="3">
        <v>17463.150000000001</v>
      </c>
      <c r="L425" s="3">
        <f t="shared" si="40"/>
        <v>29933438.289999999</v>
      </c>
      <c r="M425" s="3">
        <f t="shared" si="41"/>
        <v>140518.85</v>
      </c>
      <c r="N425" s="3">
        <f t="shared" si="42"/>
        <v>17463.150000000001</v>
      </c>
      <c r="O425" s="3">
        <f t="shared" si="43"/>
        <v>3310056.2319</v>
      </c>
      <c r="P425" s="3">
        <f t="shared" si="44"/>
        <v>4212798.8406000007</v>
      </c>
      <c r="Q425" s="3">
        <f t="shared" si="45"/>
        <v>902742.60870000068</v>
      </c>
    </row>
    <row r="426" spans="1:17" ht="12.95" customHeight="1" x14ac:dyDescent="0.25">
      <c r="A426" s="2" t="s">
        <v>431</v>
      </c>
      <c r="B426" s="9">
        <v>2018</v>
      </c>
      <c r="C426" s="9">
        <v>5</v>
      </c>
      <c r="D426" s="10">
        <v>11</v>
      </c>
      <c r="E426" s="3">
        <v>49789186.930000007</v>
      </c>
      <c r="F426" s="3">
        <v>0</v>
      </c>
      <c r="G426" s="3">
        <v>0</v>
      </c>
      <c r="H426" s="3">
        <v>290802.40999999997</v>
      </c>
      <c r="I426" s="3">
        <v>1295894.23</v>
      </c>
      <c r="J426" s="3">
        <v>83565.410000000018</v>
      </c>
      <c r="K426" s="3">
        <v>2467.34</v>
      </c>
      <c r="L426" s="3">
        <f t="shared" si="40"/>
        <v>51375883.57</v>
      </c>
      <c r="M426" s="3">
        <f t="shared" si="41"/>
        <v>83565.410000000018</v>
      </c>
      <c r="N426" s="3">
        <f t="shared" si="42"/>
        <v>2467.34</v>
      </c>
      <c r="O426" s="3">
        <f t="shared" si="43"/>
        <v>5660810.7952000005</v>
      </c>
      <c r="P426" s="3">
        <f t="shared" si="44"/>
        <v>7204668.2848000005</v>
      </c>
      <c r="Q426" s="3">
        <f t="shared" si="45"/>
        <v>1543857.4896</v>
      </c>
    </row>
    <row r="427" spans="1:17" ht="12.95" customHeight="1" x14ac:dyDescent="0.25">
      <c r="A427" s="2" t="s">
        <v>432</v>
      </c>
      <c r="B427" s="9">
        <v>2018</v>
      </c>
      <c r="C427" s="9">
        <v>6</v>
      </c>
      <c r="D427" s="10">
        <v>11</v>
      </c>
      <c r="E427" s="3">
        <v>9434970.1799999997</v>
      </c>
      <c r="F427" s="3">
        <v>0</v>
      </c>
      <c r="G427" s="3">
        <v>0</v>
      </c>
      <c r="H427" s="3">
        <v>49413.7</v>
      </c>
      <c r="I427" s="3">
        <v>126130.58</v>
      </c>
      <c r="J427" s="3">
        <v>313907.58</v>
      </c>
      <c r="K427" s="3">
        <v>0</v>
      </c>
      <c r="L427" s="3">
        <f t="shared" si="40"/>
        <v>9610514.459999999</v>
      </c>
      <c r="M427" s="3">
        <f t="shared" si="41"/>
        <v>313907.58</v>
      </c>
      <c r="N427" s="3">
        <f t="shared" si="42"/>
        <v>0</v>
      </c>
      <c r="O427" s="3">
        <f t="shared" si="43"/>
        <v>1091686.4243999999</v>
      </c>
      <c r="P427" s="3">
        <f t="shared" si="44"/>
        <v>1389419.0856000001</v>
      </c>
      <c r="Q427" s="3">
        <f t="shared" si="45"/>
        <v>297732.66120000021</v>
      </c>
    </row>
    <row r="428" spans="1:17" ht="12.95" customHeight="1" x14ac:dyDescent="0.25">
      <c r="A428" s="2" t="s">
        <v>433</v>
      </c>
      <c r="B428" s="9">
        <v>2018</v>
      </c>
      <c r="C428" s="9">
        <v>7</v>
      </c>
      <c r="D428" s="10">
        <v>11</v>
      </c>
      <c r="E428" s="3">
        <v>5737157.3399999999</v>
      </c>
      <c r="F428" s="3">
        <v>0</v>
      </c>
      <c r="G428" s="3">
        <v>0</v>
      </c>
      <c r="H428" s="3">
        <v>0</v>
      </c>
      <c r="I428" s="3">
        <v>235288.82</v>
      </c>
      <c r="J428" s="3">
        <v>38683.389999999992</v>
      </c>
      <c r="K428" s="3">
        <v>20132</v>
      </c>
      <c r="L428" s="3">
        <f t="shared" si="40"/>
        <v>5972446.1600000001</v>
      </c>
      <c r="M428" s="3">
        <f t="shared" si="41"/>
        <v>38683.389999999992</v>
      </c>
      <c r="N428" s="3">
        <f t="shared" si="42"/>
        <v>20132</v>
      </c>
      <c r="O428" s="3">
        <f t="shared" si="43"/>
        <v>663438.77049999998</v>
      </c>
      <c r="P428" s="3">
        <f t="shared" si="44"/>
        <v>844376.61700000009</v>
      </c>
      <c r="Q428" s="3">
        <f t="shared" si="45"/>
        <v>180937.8465000001</v>
      </c>
    </row>
    <row r="429" spans="1:17" ht="12.95" customHeight="1" x14ac:dyDescent="0.25">
      <c r="A429" s="2" t="s">
        <v>434</v>
      </c>
      <c r="B429" s="9">
        <v>2018</v>
      </c>
      <c r="C429" s="9">
        <v>6</v>
      </c>
      <c r="D429" s="10">
        <v>11</v>
      </c>
      <c r="E429" s="3">
        <v>21167208.710000001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f t="shared" si="40"/>
        <v>21167208.710000001</v>
      </c>
      <c r="M429" s="3">
        <f t="shared" si="41"/>
        <v>0</v>
      </c>
      <c r="N429" s="3">
        <f t="shared" si="42"/>
        <v>0</v>
      </c>
      <c r="O429" s="3">
        <f t="shared" si="43"/>
        <v>2328392.9580999999</v>
      </c>
      <c r="P429" s="3">
        <f t="shared" si="44"/>
        <v>2963409.2194000003</v>
      </c>
      <c r="Q429" s="3">
        <f t="shared" si="45"/>
        <v>635016.26130000036</v>
      </c>
    </row>
    <row r="430" spans="1:17" ht="12.95" customHeight="1" x14ac:dyDescent="0.25">
      <c r="A430" s="2" t="s">
        <v>435</v>
      </c>
      <c r="B430" s="9">
        <v>2018</v>
      </c>
      <c r="C430" s="9">
        <v>4</v>
      </c>
      <c r="D430" s="10">
        <v>11</v>
      </c>
      <c r="E430" s="3">
        <v>83241273.170000002</v>
      </c>
      <c r="F430" s="3">
        <v>558929.34</v>
      </c>
      <c r="G430" s="3">
        <v>133190.84</v>
      </c>
      <c r="H430" s="3">
        <v>377217.34</v>
      </c>
      <c r="I430" s="3">
        <v>1244783.54</v>
      </c>
      <c r="J430" s="3">
        <v>2842921.85</v>
      </c>
      <c r="K430" s="3">
        <v>69908.439999999988</v>
      </c>
      <c r="L430" s="3">
        <f t="shared" si="40"/>
        <v>84863274.050000012</v>
      </c>
      <c r="M430" s="3">
        <f t="shared" si="41"/>
        <v>3401851.19</v>
      </c>
      <c r="N430" s="3">
        <f t="shared" si="42"/>
        <v>203099.27999999997</v>
      </c>
      <c r="O430" s="3">
        <f t="shared" si="43"/>
        <v>9731504.6972000021</v>
      </c>
      <c r="P430" s="3">
        <f t="shared" si="44"/>
        <v>12385551.432800002</v>
      </c>
      <c r="Q430" s="3">
        <f t="shared" si="45"/>
        <v>2654046.7356000002</v>
      </c>
    </row>
    <row r="431" spans="1:17" ht="12.95" customHeight="1" x14ac:dyDescent="0.25">
      <c r="A431" s="2" t="s">
        <v>436</v>
      </c>
      <c r="B431" s="9">
        <v>2018</v>
      </c>
      <c r="C431" s="9">
        <v>7</v>
      </c>
      <c r="D431" s="10">
        <v>11</v>
      </c>
      <c r="E431" s="3">
        <v>6803509.2400000002</v>
      </c>
      <c r="F431" s="3">
        <v>0</v>
      </c>
      <c r="G431" s="3">
        <v>0</v>
      </c>
      <c r="H431" s="3">
        <v>22593.72</v>
      </c>
      <c r="I431" s="3">
        <v>0</v>
      </c>
      <c r="J431" s="3">
        <v>38538</v>
      </c>
      <c r="K431" s="3">
        <v>0</v>
      </c>
      <c r="L431" s="3">
        <f t="shared" si="40"/>
        <v>6826102.96</v>
      </c>
      <c r="M431" s="3">
        <f t="shared" si="41"/>
        <v>38538</v>
      </c>
      <c r="N431" s="3">
        <f t="shared" si="42"/>
        <v>0</v>
      </c>
      <c r="O431" s="3">
        <f t="shared" si="43"/>
        <v>755110.50560000003</v>
      </c>
      <c r="P431" s="3">
        <f t="shared" si="44"/>
        <v>961049.73440000007</v>
      </c>
      <c r="Q431" s="3">
        <f t="shared" si="45"/>
        <v>205939.22880000004</v>
      </c>
    </row>
    <row r="432" spans="1:17" ht="12.95" customHeight="1" x14ac:dyDescent="0.25">
      <c r="A432" s="2" t="s">
        <v>437</v>
      </c>
      <c r="B432" s="9">
        <v>2018</v>
      </c>
      <c r="C432" s="9">
        <v>7</v>
      </c>
      <c r="D432" s="10">
        <v>11</v>
      </c>
      <c r="E432" s="3">
        <v>5578928.419999999</v>
      </c>
      <c r="F432" s="3">
        <v>0</v>
      </c>
      <c r="G432" s="3">
        <v>0</v>
      </c>
      <c r="H432" s="3">
        <v>0</v>
      </c>
      <c r="I432" s="3">
        <v>166573.74</v>
      </c>
      <c r="J432" s="3">
        <v>0</v>
      </c>
      <c r="K432" s="3">
        <v>0</v>
      </c>
      <c r="L432" s="3">
        <f t="shared" si="40"/>
        <v>5745502.1599999992</v>
      </c>
      <c r="M432" s="3">
        <f t="shared" si="41"/>
        <v>0</v>
      </c>
      <c r="N432" s="3">
        <f t="shared" si="42"/>
        <v>0</v>
      </c>
      <c r="O432" s="3">
        <f t="shared" si="43"/>
        <v>632005.23759999988</v>
      </c>
      <c r="P432" s="3">
        <f t="shared" si="44"/>
        <v>804370.30239999993</v>
      </c>
      <c r="Q432" s="3">
        <f t="shared" si="45"/>
        <v>172365.06480000005</v>
      </c>
    </row>
    <row r="433" spans="1:17" ht="12.95" customHeight="1" x14ac:dyDescent="0.25">
      <c r="A433" s="2" t="s">
        <v>438</v>
      </c>
      <c r="B433" s="9">
        <v>2018</v>
      </c>
      <c r="C433" s="9">
        <v>7</v>
      </c>
      <c r="D433" s="10">
        <v>11</v>
      </c>
      <c r="E433" s="3">
        <v>6515120.5499999989</v>
      </c>
      <c r="F433" s="3">
        <v>0</v>
      </c>
      <c r="G433" s="3">
        <v>0</v>
      </c>
      <c r="H433" s="3">
        <v>0</v>
      </c>
      <c r="I433" s="3">
        <v>0</v>
      </c>
      <c r="J433" s="3">
        <v>71299.839999999997</v>
      </c>
      <c r="K433" s="3">
        <v>0</v>
      </c>
      <c r="L433" s="3">
        <f t="shared" si="40"/>
        <v>6515120.5499999989</v>
      </c>
      <c r="M433" s="3">
        <f t="shared" si="41"/>
        <v>71299.839999999997</v>
      </c>
      <c r="N433" s="3">
        <f t="shared" si="42"/>
        <v>0</v>
      </c>
      <c r="O433" s="3">
        <f t="shared" si="43"/>
        <v>724506.24289999984</v>
      </c>
      <c r="P433" s="3">
        <f t="shared" si="44"/>
        <v>922098.85459999996</v>
      </c>
      <c r="Q433" s="3">
        <f t="shared" si="45"/>
        <v>197592.61170000012</v>
      </c>
    </row>
    <row r="434" spans="1:17" ht="12.95" customHeight="1" x14ac:dyDescent="0.25">
      <c r="A434" s="2" t="s">
        <v>439</v>
      </c>
      <c r="B434" s="9">
        <v>2018</v>
      </c>
      <c r="C434" s="9">
        <v>3</v>
      </c>
      <c r="D434" s="10">
        <v>11</v>
      </c>
      <c r="E434" s="3">
        <v>271337354.26999998</v>
      </c>
      <c r="F434" s="3">
        <v>0</v>
      </c>
      <c r="G434" s="3">
        <v>0</v>
      </c>
      <c r="H434" s="3">
        <v>218136.64</v>
      </c>
      <c r="I434" s="3">
        <v>0</v>
      </c>
      <c r="J434" s="3">
        <v>10910879.66</v>
      </c>
      <c r="K434" s="3">
        <v>548229.52999999991</v>
      </c>
      <c r="L434" s="3">
        <f t="shared" si="40"/>
        <v>271555490.90999997</v>
      </c>
      <c r="M434" s="3">
        <f t="shared" si="41"/>
        <v>10910879.66</v>
      </c>
      <c r="N434" s="3">
        <f t="shared" si="42"/>
        <v>548229.52999999991</v>
      </c>
      <c r="O434" s="3">
        <f t="shared" si="43"/>
        <v>31131606.010999996</v>
      </c>
      <c r="P434" s="3">
        <f t="shared" si="44"/>
        <v>39622044.013999999</v>
      </c>
      <c r="Q434" s="3">
        <f t="shared" si="45"/>
        <v>8490438.0030000024</v>
      </c>
    </row>
    <row r="435" spans="1:17" ht="12.95" customHeight="1" x14ac:dyDescent="0.25">
      <c r="A435" s="2" t="s">
        <v>440</v>
      </c>
      <c r="B435" s="9">
        <v>2018</v>
      </c>
      <c r="C435" s="9">
        <v>6</v>
      </c>
      <c r="D435" s="10">
        <v>11</v>
      </c>
      <c r="E435" s="3">
        <v>11556939.720000001</v>
      </c>
      <c r="F435" s="3">
        <v>0</v>
      </c>
      <c r="G435" s="3">
        <v>0</v>
      </c>
      <c r="H435" s="3">
        <v>0</v>
      </c>
      <c r="I435" s="3">
        <v>0</v>
      </c>
      <c r="J435" s="3">
        <v>57635.679999999993</v>
      </c>
      <c r="K435" s="3">
        <v>0</v>
      </c>
      <c r="L435" s="3">
        <f t="shared" si="40"/>
        <v>11556939.720000001</v>
      </c>
      <c r="M435" s="3">
        <f t="shared" si="41"/>
        <v>57635.679999999993</v>
      </c>
      <c r="N435" s="3">
        <f t="shared" si="42"/>
        <v>0</v>
      </c>
      <c r="O435" s="3">
        <f t="shared" si="43"/>
        <v>1277603.294</v>
      </c>
      <c r="P435" s="3">
        <f t="shared" si="44"/>
        <v>1626040.5560000001</v>
      </c>
      <c r="Q435" s="3">
        <f t="shared" si="45"/>
        <v>348437.2620000001</v>
      </c>
    </row>
    <row r="436" spans="1:17" ht="12.95" customHeight="1" x14ac:dyDescent="0.25">
      <c r="A436" s="2" t="s">
        <v>441</v>
      </c>
      <c r="B436" s="9">
        <v>2018</v>
      </c>
      <c r="C436" s="9">
        <v>7</v>
      </c>
      <c r="D436" s="10">
        <v>11</v>
      </c>
      <c r="E436" s="3">
        <v>3868084.01</v>
      </c>
      <c r="F436" s="3">
        <v>0</v>
      </c>
      <c r="G436" s="3">
        <v>0</v>
      </c>
      <c r="H436" s="3">
        <v>8737.2400000000016</v>
      </c>
      <c r="I436" s="3">
        <v>174630.07</v>
      </c>
      <c r="J436" s="3">
        <v>0</v>
      </c>
      <c r="K436" s="3">
        <v>0</v>
      </c>
      <c r="L436" s="3">
        <f t="shared" si="40"/>
        <v>4051451.32</v>
      </c>
      <c r="M436" s="3">
        <f t="shared" si="41"/>
        <v>0</v>
      </c>
      <c r="N436" s="3">
        <f t="shared" si="42"/>
        <v>0</v>
      </c>
      <c r="O436" s="3">
        <f t="shared" si="43"/>
        <v>445659.64519999997</v>
      </c>
      <c r="P436" s="3">
        <f t="shared" si="44"/>
        <v>567203.18480000005</v>
      </c>
      <c r="Q436" s="3">
        <f t="shared" si="45"/>
        <v>121543.53960000008</v>
      </c>
    </row>
    <row r="437" spans="1:17" ht="12.95" customHeight="1" x14ac:dyDescent="0.25">
      <c r="A437" s="2" t="s">
        <v>442</v>
      </c>
      <c r="B437" s="9">
        <v>2018</v>
      </c>
      <c r="C437" s="9">
        <v>8</v>
      </c>
      <c r="D437" s="10">
        <v>11</v>
      </c>
      <c r="E437" s="3">
        <v>5449705.9500000002</v>
      </c>
      <c r="F437" s="3">
        <v>0</v>
      </c>
      <c r="G437" s="3">
        <v>0</v>
      </c>
      <c r="H437" s="3">
        <v>58680</v>
      </c>
      <c r="I437" s="3">
        <v>0</v>
      </c>
      <c r="J437" s="3">
        <v>0</v>
      </c>
      <c r="K437" s="3">
        <v>0</v>
      </c>
      <c r="L437" s="3">
        <f t="shared" si="40"/>
        <v>5508385.9500000002</v>
      </c>
      <c r="M437" s="3">
        <f t="shared" si="41"/>
        <v>0</v>
      </c>
      <c r="N437" s="3">
        <f t="shared" si="42"/>
        <v>0</v>
      </c>
      <c r="O437" s="3">
        <f t="shared" si="43"/>
        <v>605922.45449999999</v>
      </c>
      <c r="P437" s="3">
        <f t="shared" si="44"/>
        <v>771174.03300000005</v>
      </c>
      <c r="Q437" s="3">
        <f t="shared" si="45"/>
        <v>165251.57850000006</v>
      </c>
    </row>
    <row r="438" spans="1:17" ht="12.95" customHeight="1" x14ac:dyDescent="0.25">
      <c r="A438" s="2" t="s">
        <v>443</v>
      </c>
      <c r="B438" s="9">
        <v>2018</v>
      </c>
      <c r="C438" s="9">
        <v>6</v>
      </c>
      <c r="D438" s="10">
        <v>11</v>
      </c>
      <c r="E438" s="3">
        <v>16588974.960000001</v>
      </c>
      <c r="F438" s="3">
        <v>0</v>
      </c>
      <c r="G438" s="3">
        <v>0</v>
      </c>
      <c r="H438" s="3">
        <v>0</v>
      </c>
      <c r="I438" s="3">
        <v>0</v>
      </c>
      <c r="J438" s="3">
        <v>130163.86</v>
      </c>
      <c r="K438" s="3">
        <v>0</v>
      </c>
      <c r="L438" s="3">
        <f t="shared" si="40"/>
        <v>16588974.960000001</v>
      </c>
      <c r="M438" s="3">
        <f t="shared" si="41"/>
        <v>130163.86</v>
      </c>
      <c r="N438" s="3">
        <f t="shared" si="42"/>
        <v>0</v>
      </c>
      <c r="O438" s="3">
        <f t="shared" si="43"/>
        <v>1839105.2702000001</v>
      </c>
      <c r="P438" s="3">
        <f t="shared" si="44"/>
        <v>2340679.4348000004</v>
      </c>
      <c r="Q438" s="3">
        <f t="shared" si="45"/>
        <v>501574.16460000025</v>
      </c>
    </row>
    <row r="439" spans="1:17" ht="12.95" customHeight="1" x14ac:dyDescent="0.25">
      <c r="A439" s="2" t="s">
        <v>444</v>
      </c>
      <c r="B439" s="9">
        <v>2018</v>
      </c>
      <c r="C439" s="9">
        <v>6</v>
      </c>
      <c r="D439" s="10">
        <v>11</v>
      </c>
      <c r="E439" s="3">
        <v>12632989.02</v>
      </c>
      <c r="F439" s="3">
        <v>0</v>
      </c>
      <c r="G439" s="3">
        <v>0</v>
      </c>
      <c r="H439" s="3">
        <v>12935.56</v>
      </c>
      <c r="I439" s="3">
        <v>0</v>
      </c>
      <c r="J439" s="3">
        <v>1066358.2</v>
      </c>
      <c r="K439" s="3">
        <v>0</v>
      </c>
      <c r="L439" s="3">
        <f t="shared" si="40"/>
        <v>12645924.58</v>
      </c>
      <c r="M439" s="3">
        <f t="shared" si="41"/>
        <v>1066358.2</v>
      </c>
      <c r="N439" s="3">
        <f t="shared" si="42"/>
        <v>0</v>
      </c>
      <c r="O439" s="3">
        <f t="shared" si="43"/>
        <v>1508351.1058</v>
      </c>
      <c r="P439" s="3">
        <f t="shared" si="44"/>
        <v>1919719.5892</v>
      </c>
      <c r="Q439" s="3">
        <f t="shared" si="45"/>
        <v>411368.48340000003</v>
      </c>
    </row>
    <row r="440" spans="1:17" ht="12.95" customHeight="1" x14ac:dyDescent="0.25">
      <c r="A440" s="2" t="s">
        <v>445</v>
      </c>
      <c r="B440" s="9">
        <v>2018</v>
      </c>
      <c r="C440" s="9">
        <v>6</v>
      </c>
      <c r="D440" s="10">
        <v>11</v>
      </c>
      <c r="E440" s="3">
        <v>8387013.4900000002</v>
      </c>
      <c r="F440" s="3">
        <v>0</v>
      </c>
      <c r="G440" s="3">
        <v>0</v>
      </c>
      <c r="H440" s="3">
        <v>0</v>
      </c>
      <c r="I440" s="3">
        <v>0</v>
      </c>
      <c r="J440" s="3">
        <v>153567.04000000001</v>
      </c>
      <c r="K440" s="3">
        <v>0</v>
      </c>
      <c r="L440" s="3">
        <f t="shared" si="40"/>
        <v>8387013.4900000002</v>
      </c>
      <c r="M440" s="3">
        <f t="shared" si="41"/>
        <v>153567.04000000001</v>
      </c>
      <c r="N440" s="3">
        <f t="shared" si="42"/>
        <v>0</v>
      </c>
      <c r="O440" s="3">
        <f t="shared" si="43"/>
        <v>939463.85829999996</v>
      </c>
      <c r="P440" s="3">
        <f t="shared" si="44"/>
        <v>1195681.2742000001</v>
      </c>
      <c r="Q440" s="3">
        <f t="shared" si="45"/>
        <v>256217.41590000014</v>
      </c>
    </row>
    <row r="441" spans="1:17" ht="12.95" customHeight="1" x14ac:dyDescent="0.25">
      <c r="A441" s="2" t="s">
        <v>446</v>
      </c>
      <c r="B441" s="9">
        <v>2018</v>
      </c>
      <c r="C441" s="9">
        <v>7</v>
      </c>
      <c r="D441" s="10">
        <v>11</v>
      </c>
      <c r="E441" s="3">
        <v>4195766.4499999993</v>
      </c>
      <c r="F441" s="3">
        <v>0</v>
      </c>
      <c r="G441" s="3">
        <v>0</v>
      </c>
      <c r="H441" s="3">
        <v>0</v>
      </c>
      <c r="I441" s="3">
        <v>126133.91</v>
      </c>
      <c r="J441" s="3">
        <v>78372.970000000016</v>
      </c>
      <c r="K441" s="3">
        <v>0</v>
      </c>
      <c r="L441" s="3">
        <f t="shared" si="40"/>
        <v>4321900.3599999994</v>
      </c>
      <c r="M441" s="3">
        <f t="shared" si="41"/>
        <v>78372.970000000016</v>
      </c>
      <c r="N441" s="3">
        <f t="shared" si="42"/>
        <v>0</v>
      </c>
      <c r="O441" s="3">
        <f t="shared" si="43"/>
        <v>484030.06629999989</v>
      </c>
      <c r="P441" s="3">
        <f t="shared" si="44"/>
        <v>616038.26619999995</v>
      </c>
      <c r="Q441" s="3">
        <f t="shared" si="45"/>
        <v>132008.19990000007</v>
      </c>
    </row>
    <row r="442" spans="1:17" ht="12.95" customHeight="1" x14ac:dyDescent="0.25">
      <c r="A442" s="2" t="s">
        <v>447</v>
      </c>
      <c r="B442" s="9">
        <v>2018</v>
      </c>
      <c r="C442" s="9">
        <v>7</v>
      </c>
      <c r="D442" s="10">
        <v>11</v>
      </c>
      <c r="E442" s="3">
        <v>7183840.7999999998</v>
      </c>
      <c r="F442" s="3">
        <v>0</v>
      </c>
      <c r="G442" s="3">
        <v>0</v>
      </c>
      <c r="H442" s="3">
        <v>0</v>
      </c>
      <c r="I442" s="3">
        <v>1720756.43</v>
      </c>
      <c r="J442" s="3">
        <v>0</v>
      </c>
      <c r="K442" s="3">
        <v>0</v>
      </c>
      <c r="L442" s="3">
        <f t="shared" ref="L442:L504" si="46">SUM(E442,H442,I442)</f>
        <v>8904597.2300000004</v>
      </c>
      <c r="M442" s="3">
        <f t="shared" ref="M442:M504" si="47">SUM(F442,J442)</f>
        <v>0</v>
      </c>
      <c r="N442" s="3">
        <f t="shared" ref="N442:N504" si="48">SUM(G442,K442)</f>
        <v>0</v>
      </c>
      <c r="O442" s="3">
        <f t="shared" ref="O442:O504" si="49">SUM(L442:N442)*(D442/100)</f>
        <v>979505.69530000002</v>
      </c>
      <c r="P442" s="3">
        <f t="shared" ref="P442:P504" si="50">IF(D442&lt;14,SUM(L442:N442)*0.14,SUM(L442:N442)*D442/100)</f>
        <v>1246643.6122000001</v>
      </c>
      <c r="Q442" s="3">
        <f t="shared" ref="Q442:Q504" si="51">P442-O442</f>
        <v>267137.91690000007</v>
      </c>
    </row>
    <row r="443" spans="1:17" ht="12.95" customHeight="1" x14ac:dyDescent="0.25">
      <c r="A443" s="2" t="s">
        <v>448</v>
      </c>
      <c r="B443" s="9">
        <v>2018</v>
      </c>
      <c r="C443" s="9">
        <v>4</v>
      </c>
      <c r="D443" s="10">
        <v>11</v>
      </c>
      <c r="E443" s="3">
        <v>38818751.239999987</v>
      </c>
      <c r="F443" s="3">
        <v>0</v>
      </c>
      <c r="G443" s="3">
        <v>0</v>
      </c>
      <c r="H443" s="3">
        <v>72690.209999999992</v>
      </c>
      <c r="I443" s="3">
        <v>0</v>
      </c>
      <c r="J443" s="3">
        <v>786514.17999999982</v>
      </c>
      <c r="K443" s="3">
        <v>0</v>
      </c>
      <c r="L443" s="3">
        <f t="shared" si="46"/>
        <v>38891441.449999988</v>
      </c>
      <c r="M443" s="3">
        <f t="shared" si="47"/>
        <v>786514.17999999982</v>
      </c>
      <c r="N443" s="3">
        <f t="shared" si="48"/>
        <v>0</v>
      </c>
      <c r="O443" s="3">
        <f t="shared" si="49"/>
        <v>4364575.1192999985</v>
      </c>
      <c r="P443" s="3">
        <f t="shared" si="50"/>
        <v>5554913.7881999984</v>
      </c>
      <c r="Q443" s="3">
        <f t="shared" si="51"/>
        <v>1190338.6688999999</v>
      </c>
    </row>
    <row r="444" spans="1:17" ht="12.95" customHeight="1" x14ac:dyDescent="0.25">
      <c r="A444" s="2" t="s">
        <v>449</v>
      </c>
      <c r="B444" s="9">
        <v>2018</v>
      </c>
      <c r="C444" s="9">
        <v>7</v>
      </c>
      <c r="D444" s="10">
        <v>11</v>
      </c>
      <c r="E444" s="3">
        <v>4400470.5</v>
      </c>
      <c r="F444" s="3">
        <v>0</v>
      </c>
      <c r="G444" s="3">
        <v>0</v>
      </c>
      <c r="H444" s="3">
        <v>0</v>
      </c>
      <c r="I444" s="3">
        <v>95823.01999999999</v>
      </c>
      <c r="J444" s="3">
        <v>0</v>
      </c>
      <c r="K444" s="3">
        <v>0</v>
      </c>
      <c r="L444" s="3">
        <f t="shared" si="46"/>
        <v>4496293.5199999996</v>
      </c>
      <c r="M444" s="3">
        <f t="shared" si="47"/>
        <v>0</v>
      </c>
      <c r="N444" s="3">
        <f t="shared" si="48"/>
        <v>0</v>
      </c>
      <c r="O444" s="3">
        <f t="shared" si="49"/>
        <v>494592.28719999996</v>
      </c>
      <c r="P444" s="3">
        <f t="shared" si="50"/>
        <v>629481.09279999998</v>
      </c>
      <c r="Q444" s="3">
        <f t="shared" si="51"/>
        <v>134888.80560000002</v>
      </c>
    </row>
    <row r="445" spans="1:17" ht="12.95" customHeight="1" x14ac:dyDescent="0.25">
      <c r="A445" s="2" t="s">
        <v>450</v>
      </c>
      <c r="B445" s="9">
        <v>2018</v>
      </c>
      <c r="C445" s="9">
        <v>7</v>
      </c>
      <c r="D445" s="10">
        <v>11</v>
      </c>
      <c r="E445" s="3">
        <v>5773267.8600000003</v>
      </c>
      <c r="F445" s="3">
        <v>0</v>
      </c>
      <c r="G445" s="3">
        <v>0</v>
      </c>
      <c r="H445" s="3">
        <v>50519.169999999976</v>
      </c>
      <c r="I445" s="3">
        <v>40746.46</v>
      </c>
      <c r="J445" s="3">
        <v>1345857.84</v>
      </c>
      <c r="K445" s="3">
        <v>431048.59</v>
      </c>
      <c r="L445" s="3">
        <f t="shared" si="46"/>
        <v>5864533.4900000002</v>
      </c>
      <c r="M445" s="3">
        <f t="shared" si="47"/>
        <v>1345857.84</v>
      </c>
      <c r="N445" s="3">
        <f t="shared" si="48"/>
        <v>431048.59</v>
      </c>
      <c r="O445" s="3">
        <f t="shared" si="49"/>
        <v>840558.39119999995</v>
      </c>
      <c r="P445" s="3">
        <f t="shared" si="50"/>
        <v>1069801.5888</v>
      </c>
      <c r="Q445" s="3">
        <f t="shared" si="51"/>
        <v>229243.19760000007</v>
      </c>
    </row>
    <row r="446" spans="1:17" ht="12.95" customHeight="1" x14ac:dyDescent="0.25">
      <c r="A446" s="2" t="s">
        <v>451</v>
      </c>
      <c r="B446" s="9">
        <v>2018</v>
      </c>
      <c r="C446" s="9">
        <v>7</v>
      </c>
      <c r="D446" s="10">
        <v>11</v>
      </c>
      <c r="E446" s="3">
        <v>3037643.07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f t="shared" si="46"/>
        <v>3037643.07</v>
      </c>
      <c r="M446" s="3">
        <f t="shared" si="47"/>
        <v>0</v>
      </c>
      <c r="N446" s="3">
        <f t="shared" si="48"/>
        <v>0</v>
      </c>
      <c r="O446" s="3">
        <f t="shared" si="49"/>
        <v>334140.7377</v>
      </c>
      <c r="P446" s="3">
        <f t="shared" si="50"/>
        <v>425270.02980000002</v>
      </c>
      <c r="Q446" s="3">
        <f t="shared" si="51"/>
        <v>91129.292100000021</v>
      </c>
    </row>
    <row r="447" spans="1:17" ht="12.95" customHeight="1" x14ac:dyDescent="0.25">
      <c r="A447" s="2" t="s">
        <v>452</v>
      </c>
      <c r="B447" s="9">
        <v>2018</v>
      </c>
      <c r="C447" s="9">
        <v>7</v>
      </c>
      <c r="D447" s="10">
        <v>11</v>
      </c>
      <c r="E447" s="3">
        <v>7744863.4299999997</v>
      </c>
      <c r="F447" s="3">
        <v>0</v>
      </c>
      <c r="G447" s="3">
        <v>0</v>
      </c>
      <c r="H447" s="3">
        <v>0</v>
      </c>
      <c r="I447" s="3">
        <v>164515.70000000001</v>
      </c>
      <c r="J447" s="3">
        <v>0</v>
      </c>
      <c r="K447" s="3">
        <v>0</v>
      </c>
      <c r="L447" s="3">
        <f t="shared" si="46"/>
        <v>7909379.1299999999</v>
      </c>
      <c r="M447" s="3">
        <f t="shared" si="47"/>
        <v>0</v>
      </c>
      <c r="N447" s="3">
        <f t="shared" si="48"/>
        <v>0</v>
      </c>
      <c r="O447" s="3">
        <f t="shared" si="49"/>
        <v>870031.70429999998</v>
      </c>
      <c r="P447" s="3">
        <f t="shared" si="50"/>
        <v>1107313.0782000001</v>
      </c>
      <c r="Q447" s="3">
        <f t="shared" si="51"/>
        <v>237281.37390000012</v>
      </c>
    </row>
    <row r="448" spans="1:17" ht="12.95" customHeight="1" x14ac:dyDescent="0.25">
      <c r="A448" s="2" t="s">
        <v>453</v>
      </c>
      <c r="B448" s="9">
        <v>2018</v>
      </c>
      <c r="C448" s="9">
        <v>7</v>
      </c>
      <c r="D448" s="10">
        <v>11</v>
      </c>
      <c r="E448" s="3">
        <v>4052592.11</v>
      </c>
      <c r="F448" s="3">
        <v>0</v>
      </c>
      <c r="G448" s="3">
        <v>0</v>
      </c>
      <c r="H448" s="3">
        <v>0</v>
      </c>
      <c r="I448" s="3">
        <v>76277.41</v>
      </c>
      <c r="J448" s="3">
        <v>0</v>
      </c>
      <c r="K448" s="3">
        <v>0</v>
      </c>
      <c r="L448" s="3">
        <f t="shared" si="46"/>
        <v>4128869.52</v>
      </c>
      <c r="M448" s="3">
        <f t="shared" si="47"/>
        <v>0</v>
      </c>
      <c r="N448" s="3">
        <f t="shared" si="48"/>
        <v>0</v>
      </c>
      <c r="O448" s="3">
        <f t="shared" si="49"/>
        <v>454175.64720000001</v>
      </c>
      <c r="P448" s="3">
        <f t="shared" si="50"/>
        <v>578041.73280000011</v>
      </c>
      <c r="Q448" s="3">
        <f t="shared" si="51"/>
        <v>123866.08560000011</v>
      </c>
    </row>
    <row r="449" spans="1:17" ht="12.95" customHeight="1" x14ac:dyDescent="0.25">
      <c r="A449" s="2" t="s">
        <v>454</v>
      </c>
      <c r="B449" s="9">
        <v>2018</v>
      </c>
      <c r="C449" s="9">
        <v>7</v>
      </c>
      <c r="D449" s="10">
        <v>11</v>
      </c>
      <c r="E449" s="3">
        <v>2454273.5</v>
      </c>
      <c r="F449" s="3">
        <v>0</v>
      </c>
      <c r="G449" s="3">
        <v>0</v>
      </c>
      <c r="H449" s="3">
        <v>0</v>
      </c>
      <c r="I449" s="3">
        <v>107074.4</v>
      </c>
      <c r="J449" s="3">
        <v>0</v>
      </c>
      <c r="K449" s="3">
        <v>0</v>
      </c>
      <c r="L449" s="3">
        <f t="shared" si="46"/>
        <v>2561347.9</v>
      </c>
      <c r="M449" s="3">
        <f t="shared" si="47"/>
        <v>0</v>
      </c>
      <c r="N449" s="3">
        <f t="shared" si="48"/>
        <v>0</v>
      </c>
      <c r="O449" s="3">
        <f t="shared" si="49"/>
        <v>281748.26899999997</v>
      </c>
      <c r="P449" s="3">
        <f t="shared" si="50"/>
        <v>358588.70600000001</v>
      </c>
      <c r="Q449" s="3">
        <f t="shared" si="51"/>
        <v>76840.437000000034</v>
      </c>
    </row>
    <row r="450" spans="1:17" ht="12.95" customHeight="1" x14ac:dyDescent="0.25">
      <c r="A450" s="2" t="s">
        <v>455</v>
      </c>
      <c r="B450" s="9">
        <v>2018</v>
      </c>
      <c r="C450" s="9">
        <v>6</v>
      </c>
      <c r="D450" s="10">
        <v>11</v>
      </c>
      <c r="E450" s="3">
        <v>17553100.489999998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f t="shared" si="46"/>
        <v>17553100.489999998</v>
      </c>
      <c r="M450" s="3">
        <f t="shared" si="47"/>
        <v>0</v>
      </c>
      <c r="N450" s="3">
        <f t="shared" si="48"/>
        <v>0</v>
      </c>
      <c r="O450" s="3">
        <f t="shared" si="49"/>
        <v>1930841.0538999999</v>
      </c>
      <c r="P450" s="3">
        <f t="shared" si="50"/>
        <v>2457434.0685999999</v>
      </c>
      <c r="Q450" s="3">
        <f t="shared" si="51"/>
        <v>526593.01469999994</v>
      </c>
    </row>
    <row r="451" spans="1:17" ht="12.95" customHeight="1" x14ac:dyDescent="0.25">
      <c r="A451" s="2" t="s">
        <v>456</v>
      </c>
      <c r="B451" s="9">
        <v>2018</v>
      </c>
      <c r="C451" s="9">
        <v>5</v>
      </c>
      <c r="D451" s="10">
        <v>11</v>
      </c>
      <c r="E451" s="3">
        <v>36778031.82</v>
      </c>
      <c r="F451" s="3">
        <v>0</v>
      </c>
      <c r="G451" s="3">
        <v>0</v>
      </c>
      <c r="H451" s="3">
        <v>0</v>
      </c>
      <c r="I451" s="3">
        <v>586851.91</v>
      </c>
      <c r="J451" s="3">
        <v>0</v>
      </c>
      <c r="K451" s="3">
        <v>0</v>
      </c>
      <c r="L451" s="3">
        <f t="shared" si="46"/>
        <v>37364883.729999997</v>
      </c>
      <c r="M451" s="3">
        <f t="shared" si="47"/>
        <v>0</v>
      </c>
      <c r="N451" s="3">
        <f t="shared" si="48"/>
        <v>0</v>
      </c>
      <c r="O451" s="3">
        <f t="shared" si="49"/>
        <v>4110137.2102999995</v>
      </c>
      <c r="P451" s="3">
        <f t="shared" si="50"/>
        <v>5231083.7221999997</v>
      </c>
      <c r="Q451" s="3">
        <f t="shared" si="51"/>
        <v>1120946.5119000003</v>
      </c>
    </row>
    <row r="452" spans="1:17" ht="12.95" customHeight="1" x14ac:dyDescent="0.25">
      <c r="A452" s="2" t="s">
        <v>457</v>
      </c>
      <c r="B452" s="9">
        <v>2018</v>
      </c>
      <c r="C452" s="9">
        <v>6</v>
      </c>
      <c r="D452" s="10">
        <v>11</v>
      </c>
      <c r="E452" s="3">
        <v>10694340.27</v>
      </c>
      <c r="F452" s="3">
        <v>0</v>
      </c>
      <c r="G452" s="3">
        <v>0</v>
      </c>
      <c r="H452" s="3">
        <v>69278.2</v>
      </c>
      <c r="I452" s="3">
        <v>251204.85</v>
      </c>
      <c r="J452" s="3">
        <v>69945.679999999993</v>
      </c>
      <c r="K452" s="3">
        <v>0</v>
      </c>
      <c r="L452" s="3">
        <f t="shared" si="46"/>
        <v>11014823.319999998</v>
      </c>
      <c r="M452" s="3">
        <f t="shared" si="47"/>
        <v>69945.679999999993</v>
      </c>
      <c r="N452" s="3">
        <f t="shared" si="48"/>
        <v>0</v>
      </c>
      <c r="O452" s="3">
        <f t="shared" si="49"/>
        <v>1219324.5899999999</v>
      </c>
      <c r="P452" s="3">
        <f t="shared" si="50"/>
        <v>1551867.66</v>
      </c>
      <c r="Q452" s="3">
        <f t="shared" si="51"/>
        <v>332543.07000000007</v>
      </c>
    </row>
    <row r="453" spans="1:17" ht="12.95" customHeight="1" x14ac:dyDescent="0.25">
      <c r="A453" s="2" t="s">
        <v>458</v>
      </c>
      <c r="B453" s="9">
        <v>2018</v>
      </c>
      <c r="C453" s="9">
        <v>4</v>
      </c>
      <c r="D453" s="10">
        <v>11</v>
      </c>
      <c r="E453" s="3">
        <v>103268650.48999999</v>
      </c>
      <c r="F453" s="3">
        <v>0</v>
      </c>
      <c r="G453" s="3">
        <v>0</v>
      </c>
      <c r="H453" s="3">
        <v>0</v>
      </c>
      <c r="I453" s="3">
        <v>0</v>
      </c>
      <c r="J453" s="3">
        <v>3720603.18</v>
      </c>
      <c r="K453" s="3">
        <v>133368.89000000001</v>
      </c>
      <c r="L453" s="3">
        <f t="shared" si="46"/>
        <v>103268650.48999999</v>
      </c>
      <c r="M453" s="3">
        <f t="shared" si="47"/>
        <v>3720603.18</v>
      </c>
      <c r="N453" s="3">
        <f t="shared" si="48"/>
        <v>133368.89000000001</v>
      </c>
      <c r="O453" s="3">
        <f t="shared" si="49"/>
        <v>11783488.4816</v>
      </c>
      <c r="P453" s="3">
        <f t="shared" si="50"/>
        <v>14997167.158400001</v>
      </c>
      <c r="Q453" s="3">
        <f t="shared" si="51"/>
        <v>3213678.6768000014</v>
      </c>
    </row>
    <row r="454" spans="1:17" ht="12.95" customHeight="1" x14ac:dyDescent="0.25">
      <c r="A454" s="2" t="s">
        <v>459</v>
      </c>
      <c r="B454" s="9">
        <v>2018</v>
      </c>
      <c r="C454" s="9">
        <v>6</v>
      </c>
      <c r="D454" s="10">
        <v>11</v>
      </c>
      <c r="E454" s="3">
        <v>12873508.789999999</v>
      </c>
      <c r="F454" s="3">
        <v>0</v>
      </c>
      <c r="G454" s="3">
        <v>0</v>
      </c>
      <c r="H454" s="3">
        <v>91194.98000000001</v>
      </c>
      <c r="I454" s="3">
        <v>253853.55</v>
      </c>
      <c r="J454" s="3">
        <v>0</v>
      </c>
      <c r="K454" s="3">
        <v>0</v>
      </c>
      <c r="L454" s="3">
        <f t="shared" si="46"/>
        <v>13218557.32</v>
      </c>
      <c r="M454" s="3">
        <f t="shared" si="47"/>
        <v>0</v>
      </c>
      <c r="N454" s="3">
        <f t="shared" si="48"/>
        <v>0</v>
      </c>
      <c r="O454" s="3">
        <f t="shared" si="49"/>
        <v>1454041.3052000001</v>
      </c>
      <c r="P454" s="3">
        <f t="shared" si="50"/>
        <v>1850598.0248000002</v>
      </c>
      <c r="Q454" s="3">
        <f t="shared" si="51"/>
        <v>396556.71960000019</v>
      </c>
    </row>
    <row r="455" spans="1:17" ht="12.95" customHeight="1" x14ac:dyDescent="0.25">
      <c r="A455" s="2" t="s">
        <v>460</v>
      </c>
      <c r="B455" s="9">
        <v>2018</v>
      </c>
      <c r="C455" s="9">
        <v>5</v>
      </c>
      <c r="D455" s="10">
        <v>11</v>
      </c>
      <c r="E455" s="3">
        <v>26780949.640000001</v>
      </c>
      <c r="F455" s="3">
        <v>0</v>
      </c>
      <c r="G455" s="3">
        <v>0</v>
      </c>
      <c r="H455" s="3">
        <v>0</v>
      </c>
      <c r="I455" s="3">
        <v>857737.99999999988</v>
      </c>
      <c r="J455" s="3">
        <v>0</v>
      </c>
      <c r="K455" s="3">
        <v>0</v>
      </c>
      <c r="L455" s="3">
        <f t="shared" si="46"/>
        <v>27638687.640000001</v>
      </c>
      <c r="M455" s="3">
        <f t="shared" si="47"/>
        <v>0</v>
      </c>
      <c r="N455" s="3">
        <f t="shared" si="48"/>
        <v>0</v>
      </c>
      <c r="O455" s="3">
        <f t="shared" si="49"/>
        <v>3040255.6403999999</v>
      </c>
      <c r="P455" s="3">
        <f t="shared" si="50"/>
        <v>3869416.2696000002</v>
      </c>
      <c r="Q455" s="3">
        <f t="shared" si="51"/>
        <v>829160.62920000032</v>
      </c>
    </row>
    <row r="456" spans="1:17" ht="12.95" customHeight="1" x14ac:dyDescent="0.25">
      <c r="A456" s="2" t="s">
        <v>461</v>
      </c>
      <c r="B456" s="9">
        <v>2018</v>
      </c>
      <c r="C456" s="9">
        <v>6</v>
      </c>
      <c r="D456" s="10">
        <v>11</v>
      </c>
      <c r="E456" s="3">
        <v>12294037.08</v>
      </c>
      <c r="F456" s="3">
        <v>0</v>
      </c>
      <c r="G456" s="3">
        <v>0</v>
      </c>
      <c r="H456" s="3">
        <v>0</v>
      </c>
      <c r="I456" s="3">
        <v>437760.53</v>
      </c>
      <c r="J456" s="3">
        <v>48152.259999999987</v>
      </c>
      <c r="K456" s="3">
        <v>0</v>
      </c>
      <c r="L456" s="3">
        <f t="shared" si="46"/>
        <v>12731797.609999999</v>
      </c>
      <c r="M456" s="3">
        <f t="shared" si="47"/>
        <v>48152.259999999987</v>
      </c>
      <c r="N456" s="3">
        <f t="shared" si="48"/>
        <v>0</v>
      </c>
      <c r="O456" s="3">
        <f t="shared" si="49"/>
        <v>1405794.4856999998</v>
      </c>
      <c r="P456" s="3">
        <f t="shared" si="50"/>
        <v>1789192.9818</v>
      </c>
      <c r="Q456" s="3">
        <f t="shared" si="51"/>
        <v>383398.49610000011</v>
      </c>
    </row>
    <row r="457" spans="1:17" ht="12.95" customHeight="1" x14ac:dyDescent="0.25">
      <c r="A457" s="2" t="s">
        <v>462</v>
      </c>
      <c r="B457" s="9">
        <v>2018</v>
      </c>
      <c r="C457" s="9">
        <v>4</v>
      </c>
      <c r="D457" s="10">
        <v>11</v>
      </c>
      <c r="E457" s="3">
        <v>170835873.50999999</v>
      </c>
      <c r="F457" s="3">
        <v>43282.13</v>
      </c>
      <c r="G457" s="3">
        <v>23461.57</v>
      </c>
      <c r="H457" s="3">
        <v>362128.6</v>
      </c>
      <c r="I457" s="3">
        <v>0</v>
      </c>
      <c r="J457" s="3">
        <v>1910008.3</v>
      </c>
      <c r="K457" s="3">
        <v>212118.84</v>
      </c>
      <c r="L457" s="3">
        <f t="shared" si="46"/>
        <v>171198002.10999998</v>
      </c>
      <c r="M457" s="3">
        <f t="shared" si="47"/>
        <v>1953290.43</v>
      </c>
      <c r="N457" s="3">
        <f t="shared" si="48"/>
        <v>235580.41</v>
      </c>
      <c r="O457" s="3">
        <f t="shared" si="49"/>
        <v>19072556.024499997</v>
      </c>
      <c r="P457" s="3">
        <f t="shared" si="50"/>
        <v>24274162.213</v>
      </c>
      <c r="Q457" s="3">
        <f t="shared" si="51"/>
        <v>5201606.188500002</v>
      </c>
    </row>
    <row r="458" spans="1:17" ht="12.95" customHeight="1" x14ac:dyDescent="0.25">
      <c r="A458" s="2" t="s">
        <v>463</v>
      </c>
      <c r="B458" s="9">
        <v>2018</v>
      </c>
      <c r="C458" s="9">
        <v>7</v>
      </c>
      <c r="D458" s="10">
        <v>11</v>
      </c>
      <c r="E458" s="3">
        <v>9769102.0299999975</v>
      </c>
      <c r="F458" s="3">
        <v>0</v>
      </c>
      <c r="G458" s="3">
        <v>0</v>
      </c>
      <c r="H458" s="3">
        <v>35066.879999999997</v>
      </c>
      <c r="I458" s="3">
        <v>471568.16</v>
      </c>
      <c r="J458" s="3">
        <v>436157.97</v>
      </c>
      <c r="K458" s="3">
        <v>127093.48</v>
      </c>
      <c r="L458" s="3">
        <f t="shared" si="46"/>
        <v>10275737.069999998</v>
      </c>
      <c r="M458" s="3">
        <f t="shared" si="47"/>
        <v>436157.97</v>
      </c>
      <c r="N458" s="3">
        <f t="shared" si="48"/>
        <v>127093.48</v>
      </c>
      <c r="O458" s="3">
        <f t="shared" si="49"/>
        <v>1192288.7371999999</v>
      </c>
      <c r="P458" s="3">
        <f t="shared" si="50"/>
        <v>1517458.3928</v>
      </c>
      <c r="Q458" s="3">
        <f t="shared" si="51"/>
        <v>325169.65560000017</v>
      </c>
    </row>
    <row r="459" spans="1:17" ht="12.95" customHeight="1" x14ac:dyDescent="0.25">
      <c r="A459" s="2" t="s">
        <v>464</v>
      </c>
      <c r="B459" s="9">
        <v>2018</v>
      </c>
      <c r="C459" s="9">
        <v>6</v>
      </c>
      <c r="D459" s="10">
        <v>11</v>
      </c>
      <c r="E459" s="3">
        <v>28601278.430000011</v>
      </c>
      <c r="F459" s="3">
        <v>0</v>
      </c>
      <c r="G459" s="3">
        <v>0</v>
      </c>
      <c r="H459" s="3">
        <v>0</v>
      </c>
      <c r="I459" s="3">
        <v>0</v>
      </c>
      <c r="J459" s="3">
        <v>315087.49</v>
      </c>
      <c r="K459" s="3">
        <v>0</v>
      </c>
      <c r="L459" s="3">
        <f t="shared" si="46"/>
        <v>28601278.430000011</v>
      </c>
      <c r="M459" s="3">
        <f t="shared" si="47"/>
        <v>315087.49</v>
      </c>
      <c r="N459" s="3">
        <f t="shared" si="48"/>
        <v>0</v>
      </c>
      <c r="O459" s="3">
        <f t="shared" si="49"/>
        <v>3180800.2512000012</v>
      </c>
      <c r="P459" s="3">
        <f t="shared" si="50"/>
        <v>4048291.2288000016</v>
      </c>
      <c r="Q459" s="3">
        <f t="shared" si="51"/>
        <v>867490.97760000033</v>
      </c>
    </row>
    <row r="460" spans="1:17" ht="12.95" customHeight="1" x14ac:dyDescent="0.25">
      <c r="A460" s="2" t="s">
        <v>465</v>
      </c>
      <c r="B460" s="9">
        <v>2018</v>
      </c>
      <c r="C460" s="9">
        <v>4</v>
      </c>
      <c r="D460" s="10">
        <v>11</v>
      </c>
      <c r="E460" s="3">
        <v>68059080.609999999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f t="shared" si="46"/>
        <v>68059080.609999999</v>
      </c>
      <c r="M460" s="3">
        <f t="shared" si="47"/>
        <v>0</v>
      </c>
      <c r="N460" s="3">
        <f t="shared" si="48"/>
        <v>0</v>
      </c>
      <c r="O460" s="3">
        <f t="shared" si="49"/>
        <v>7486498.8671000004</v>
      </c>
      <c r="P460" s="3">
        <f t="shared" si="50"/>
        <v>9528271.2854000013</v>
      </c>
      <c r="Q460" s="3">
        <f t="shared" si="51"/>
        <v>2041772.418300001</v>
      </c>
    </row>
    <row r="461" spans="1:17" ht="12.95" customHeight="1" x14ac:dyDescent="0.25">
      <c r="A461" s="2" t="s">
        <v>466</v>
      </c>
      <c r="B461" s="9">
        <v>2018</v>
      </c>
      <c r="C461" s="9">
        <v>5</v>
      </c>
      <c r="D461" s="10">
        <v>14</v>
      </c>
      <c r="E461" s="3">
        <v>24578972.43</v>
      </c>
      <c r="F461" s="3">
        <v>0</v>
      </c>
      <c r="G461" s="3">
        <v>0</v>
      </c>
      <c r="H461" s="3">
        <v>0</v>
      </c>
      <c r="I461" s="3">
        <v>0</v>
      </c>
      <c r="J461" s="3">
        <v>835946</v>
      </c>
      <c r="K461" s="3">
        <v>31694.79</v>
      </c>
      <c r="L461" s="3">
        <f t="shared" si="46"/>
        <v>24578972.43</v>
      </c>
      <c r="M461" s="3">
        <f t="shared" si="47"/>
        <v>835946</v>
      </c>
      <c r="N461" s="3">
        <f t="shared" si="48"/>
        <v>31694.79</v>
      </c>
      <c r="O461" s="3">
        <f t="shared" si="49"/>
        <v>3562525.8508000001</v>
      </c>
      <c r="P461" s="3">
        <f t="shared" si="50"/>
        <v>3562525.8507999997</v>
      </c>
      <c r="Q461" s="3">
        <f t="shared" si="51"/>
        <v>0</v>
      </c>
    </row>
    <row r="462" spans="1:17" ht="12.95" customHeight="1" x14ac:dyDescent="0.25">
      <c r="A462" s="2" t="s">
        <v>467</v>
      </c>
      <c r="B462" s="9">
        <v>2018</v>
      </c>
      <c r="C462" s="9">
        <v>4</v>
      </c>
      <c r="D462" s="10">
        <v>11</v>
      </c>
      <c r="E462" s="3">
        <v>124302335.48</v>
      </c>
      <c r="F462" s="3">
        <v>0</v>
      </c>
      <c r="G462" s="3">
        <v>0</v>
      </c>
      <c r="H462" s="3">
        <v>0</v>
      </c>
      <c r="I462" s="3">
        <v>0</v>
      </c>
      <c r="J462" s="3">
        <v>8549660.709999999</v>
      </c>
      <c r="K462" s="3">
        <v>214558.48</v>
      </c>
      <c r="L462" s="3">
        <f t="shared" si="46"/>
        <v>124302335.48</v>
      </c>
      <c r="M462" s="3">
        <f t="shared" si="47"/>
        <v>8549660.709999999</v>
      </c>
      <c r="N462" s="3">
        <f t="shared" si="48"/>
        <v>214558.48</v>
      </c>
      <c r="O462" s="3">
        <f t="shared" si="49"/>
        <v>14637321.013700001</v>
      </c>
      <c r="P462" s="3">
        <f t="shared" si="50"/>
        <v>18629317.653800003</v>
      </c>
      <c r="Q462" s="3">
        <f t="shared" si="51"/>
        <v>3991996.6401000023</v>
      </c>
    </row>
    <row r="463" spans="1:17" ht="12.95" customHeight="1" x14ac:dyDescent="0.25">
      <c r="A463" s="2" t="s">
        <v>468</v>
      </c>
      <c r="B463" s="9">
        <v>2018</v>
      </c>
      <c r="C463" s="9">
        <v>7</v>
      </c>
      <c r="D463" s="10">
        <v>11</v>
      </c>
      <c r="E463" s="3">
        <v>6416812.5599999996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f t="shared" si="46"/>
        <v>6416812.5599999996</v>
      </c>
      <c r="M463" s="3">
        <f t="shared" si="47"/>
        <v>0</v>
      </c>
      <c r="N463" s="3">
        <f t="shared" si="48"/>
        <v>0</v>
      </c>
      <c r="O463" s="3">
        <f t="shared" si="49"/>
        <v>705849.38159999996</v>
      </c>
      <c r="P463" s="3">
        <f t="shared" si="50"/>
        <v>898353.75840000005</v>
      </c>
      <c r="Q463" s="3">
        <f t="shared" si="51"/>
        <v>192504.37680000009</v>
      </c>
    </row>
    <row r="464" spans="1:17" ht="12.95" customHeight="1" x14ac:dyDescent="0.25">
      <c r="A464" s="2" t="s">
        <v>469</v>
      </c>
      <c r="B464" s="9">
        <v>2018</v>
      </c>
      <c r="C464" s="9">
        <v>7</v>
      </c>
      <c r="D464" s="10">
        <v>11</v>
      </c>
      <c r="E464" s="3">
        <v>5194501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f t="shared" si="46"/>
        <v>5194501</v>
      </c>
      <c r="M464" s="3">
        <f t="shared" si="47"/>
        <v>0</v>
      </c>
      <c r="N464" s="3">
        <f t="shared" si="48"/>
        <v>0</v>
      </c>
      <c r="O464" s="3">
        <f t="shared" si="49"/>
        <v>571395.11</v>
      </c>
      <c r="P464" s="3">
        <f t="shared" si="50"/>
        <v>727230.14</v>
      </c>
      <c r="Q464" s="3">
        <f t="shared" si="51"/>
        <v>155835.03000000003</v>
      </c>
    </row>
    <row r="465" spans="1:17" ht="12.95" customHeight="1" x14ac:dyDescent="0.25">
      <c r="A465" s="2" t="s">
        <v>470</v>
      </c>
      <c r="B465" s="9">
        <v>2018</v>
      </c>
      <c r="C465" s="9">
        <v>5</v>
      </c>
      <c r="D465" s="10">
        <v>11</v>
      </c>
      <c r="E465" s="3">
        <v>14056289.9</v>
      </c>
      <c r="F465" s="3">
        <v>0</v>
      </c>
      <c r="G465" s="3">
        <v>0</v>
      </c>
      <c r="H465" s="3">
        <v>0</v>
      </c>
      <c r="I465" s="3">
        <v>0</v>
      </c>
      <c r="J465" s="3">
        <v>0.04</v>
      </c>
      <c r="K465" s="3">
        <v>0</v>
      </c>
      <c r="L465" s="3">
        <f t="shared" si="46"/>
        <v>14056289.9</v>
      </c>
      <c r="M465" s="3">
        <f t="shared" si="47"/>
        <v>0.04</v>
      </c>
      <c r="N465" s="3">
        <f t="shared" si="48"/>
        <v>0</v>
      </c>
      <c r="O465" s="3">
        <f t="shared" si="49"/>
        <v>1546191.8933999999</v>
      </c>
      <c r="P465" s="3">
        <f t="shared" si="50"/>
        <v>1967880.5916000002</v>
      </c>
      <c r="Q465" s="3">
        <f t="shared" si="51"/>
        <v>421688.69820000022</v>
      </c>
    </row>
    <row r="466" spans="1:17" ht="12.95" customHeight="1" x14ac:dyDescent="0.25">
      <c r="A466" s="2" t="s">
        <v>471</v>
      </c>
      <c r="B466" s="9">
        <v>2018</v>
      </c>
      <c r="C466" s="9">
        <v>7</v>
      </c>
      <c r="D466" s="10">
        <v>11</v>
      </c>
      <c r="E466" s="3">
        <v>4419944.6000000006</v>
      </c>
      <c r="F466" s="3">
        <v>0</v>
      </c>
      <c r="G466" s="3">
        <v>0</v>
      </c>
      <c r="H466" s="3">
        <v>0</v>
      </c>
      <c r="I466" s="3">
        <v>127607.1</v>
      </c>
      <c r="J466" s="3">
        <v>0</v>
      </c>
      <c r="K466" s="3">
        <v>0</v>
      </c>
      <c r="L466" s="3">
        <f t="shared" si="46"/>
        <v>4547551.7</v>
      </c>
      <c r="M466" s="3">
        <f t="shared" si="47"/>
        <v>0</v>
      </c>
      <c r="N466" s="3">
        <f t="shared" si="48"/>
        <v>0</v>
      </c>
      <c r="O466" s="3">
        <f t="shared" si="49"/>
        <v>500230.68700000003</v>
      </c>
      <c r="P466" s="3">
        <f t="shared" si="50"/>
        <v>636657.23800000013</v>
      </c>
      <c r="Q466" s="3">
        <f t="shared" si="51"/>
        <v>136426.55100000009</v>
      </c>
    </row>
    <row r="467" spans="1:17" ht="12.95" customHeight="1" x14ac:dyDescent="0.25">
      <c r="A467" s="2" t="s">
        <v>472</v>
      </c>
      <c r="B467" s="9">
        <v>2018</v>
      </c>
      <c r="C467" s="9">
        <v>6</v>
      </c>
      <c r="D467" s="10">
        <v>11</v>
      </c>
      <c r="E467" s="3">
        <v>14939501.460000001</v>
      </c>
      <c r="F467" s="3">
        <v>0</v>
      </c>
      <c r="G467" s="3">
        <v>0</v>
      </c>
      <c r="H467" s="3">
        <v>0.12</v>
      </c>
      <c r="I467" s="3">
        <v>0</v>
      </c>
      <c r="J467" s="3">
        <v>9825.369999999999</v>
      </c>
      <c r="K467" s="3">
        <v>0</v>
      </c>
      <c r="L467" s="3">
        <f t="shared" si="46"/>
        <v>14939501.58</v>
      </c>
      <c r="M467" s="3">
        <f t="shared" si="47"/>
        <v>9825.369999999999</v>
      </c>
      <c r="N467" s="3">
        <f t="shared" si="48"/>
        <v>0</v>
      </c>
      <c r="O467" s="3">
        <f t="shared" si="49"/>
        <v>1644425.9645</v>
      </c>
      <c r="P467" s="3">
        <f t="shared" si="50"/>
        <v>2092905.773</v>
      </c>
      <c r="Q467" s="3">
        <f t="shared" si="51"/>
        <v>448479.80850000004</v>
      </c>
    </row>
    <row r="468" spans="1:17" ht="12.95" customHeight="1" x14ac:dyDescent="0.25">
      <c r="A468" s="2" t="s">
        <v>473</v>
      </c>
      <c r="B468" s="9">
        <v>2018</v>
      </c>
      <c r="C468" s="9">
        <v>6</v>
      </c>
      <c r="D468" s="10">
        <v>11</v>
      </c>
      <c r="E468" s="3">
        <v>14817275.1</v>
      </c>
      <c r="F468" s="3">
        <v>0</v>
      </c>
      <c r="G468" s="3">
        <v>0</v>
      </c>
      <c r="H468" s="3">
        <v>12402</v>
      </c>
      <c r="I468" s="3">
        <v>745770.44</v>
      </c>
      <c r="J468" s="3">
        <v>954</v>
      </c>
      <c r="K468" s="3">
        <v>0</v>
      </c>
      <c r="L468" s="3">
        <f t="shared" si="46"/>
        <v>15575447.539999999</v>
      </c>
      <c r="M468" s="3">
        <f t="shared" si="47"/>
        <v>954</v>
      </c>
      <c r="N468" s="3">
        <f t="shared" si="48"/>
        <v>0</v>
      </c>
      <c r="O468" s="3">
        <f t="shared" si="49"/>
        <v>1713404.1694</v>
      </c>
      <c r="P468" s="3">
        <f t="shared" si="50"/>
        <v>2180696.2156000002</v>
      </c>
      <c r="Q468" s="3">
        <f t="shared" si="51"/>
        <v>467292.04620000022</v>
      </c>
    </row>
    <row r="469" spans="1:17" ht="12.95" customHeight="1" x14ac:dyDescent="0.25">
      <c r="A469" s="2" t="s">
        <v>474</v>
      </c>
      <c r="B469" s="9">
        <v>2018</v>
      </c>
      <c r="C469" s="9">
        <v>7</v>
      </c>
      <c r="D469" s="10">
        <v>11</v>
      </c>
      <c r="E469" s="3">
        <v>4066113.75</v>
      </c>
      <c r="F469" s="3">
        <v>0</v>
      </c>
      <c r="G469" s="3">
        <v>0</v>
      </c>
      <c r="H469" s="3">
        <v>0</v>
      </c>
      <c r="I469" s="3">
        <v>54414.8</v>
      </c>
      <c r="J469" s="3">
        <v>17382.47</v>
      </c>
      <c r="K469" s="3">
        <v>0</v>
      </c>
      <c r="L469" s="3">
        <f t="shared" si="46"/>
        <v>4120528.55</v>
      </c>
      <c r="M469" s="3">
        <f t="shared" si="47"/>
        <v>17382.47</v>
      </c>
      <c r="N469" s="3">
        <f t="shared" si="48"/>
        <v>0</v>
      </c>
      <c r="O469" s="3">
        <f t="shared" si="49"/>
        <v>455170.21220000001</v>
      </c>
      <c r="P469" s="3">
        <f t="shared" si="50"/>
        <v>579307.54280000005</v>
      </c>
      <c r="Q469" s="3">
        <f t="shared" si="51"/>
        <v>124137.33060000004</v>
      </c>
    </row>
    <row r="470" spans="1:17" ht="12.95" customHeight="1" x14ac:dyDescent="0.25">
      <c r="A470" s="2" t="s">
        <v>475</v>
      </c>
      <c r="B470" s="9">
        <v>2018</v>
      </c>
      <c r="C470" s="9">
        <v>6</v>
      </c>
      <c r="D470" s="10">
        <v>11</v>
      </c>
      <c r="E470" s="3">
        <v>13338716.01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f t="shared" si="46"/>
        <v>13338716.01</v>
      </c>
      <c r="M470" s="3">
        <f t="shared" si="47"/>
        <v>0</v>
      </c>
      <c r="N470" s="3">
        <f t="shared" si="48"/>
        <v>0</v>
      </c>
      <c r="O470" s="3">
        <f t="shared" si="49"/>
        <v>1467258.7611</v>
      </c>
      <c r="P470" s="3">
        <f t="shared" si="50"/>
        <v>1867420.2414000002</v>
      </c>
      <c r="Q470" s="3">
        <f t="shared" si="51"/>
        <v>400161.48030000017</v>
      </c>
    </row>
    <row r="471" spans="1:17" ht="12.95" customHeight="1" x14ac:dyDescent="0.25">
      <c r="A471" s="2" t="s">
        <v>476</v>
      </c>
      <c r="B471" s="9">
        <v>2018</v>
      </c>
      <c r="C471" s="9">
        <v>7</v>
      </c>
      <c r="D471" s="10">
        <v>11</v>
      </c>
      <c r="E471" s="3">
        <v>7196587.8099999996</v>
      </c>
      <c r="F471" s="3">
        <v>0</v>
      </c>
      <c r="G471" s="3">
        <v>0</v>
      </c>
      <c r="H471" s="3">
        <v>0</v>
      </c>
      <c r="I471" s="3">
        <v>0</v>
      </c>
      <c r="J471" s="3">
        <v>0.12</v>
      </c>
      <c r="K471" s="3">
        <v>0.12</v>
      </c>
      <c r="L471" s="3">
        <f t="shared" si="46"/>
        <v>7196587.8099999996</v>
      </c>
      <c r="M471" s="3">
        <f t="shared" si="47"/>
        <v>0.12</v>
      </c>
      <c r="N471" s="3">
        <f t="shared" si="48"/>
        <v>0.12</v>
      </c>
      <c r="O471" s="3">
        <f t="shared" si="49"/>
        <v>791624.68550000002</v>
      </c>
      <c r="P471" s="3">
        <f t="shared" si="50"/>
        <v>1007522.327</v>
      </c>
      <c r="Q471" s="3">
        <f t="shared" si="51"/>
        <v>215897.64150000003</v>
      </c>
    </row>
    <row r="472" spans="1:17" ht="12.95" customHeight="1" x14ac:dyDescent="0.25">
      <c r="A472" s="2" t="s">
        <v>477</v>
      </c>
      <c r="B472" s="9">
        <v>2018</v>
      </c>
      <c r="C472" s="9">
        <v>8</v>
      </c>
      <c r="D472" s="10">
        <v>11</v>
      </c>
      <c r="E472" s="3">
        <v>5833143.3900000006</v>
      </c>
      <c r="F472" s="3">
        <v>0</v>
      </c>
      <c r="G472" s="3">
        <v>0</v>
      </c>
      <c r="H472" s="3">
        <v>47811.92</v>
      </c>
      <c r="I472" s="3">
        <v>101592.07</v>
      </c>
      <c r="J472" s="3">
        <v>0</v>
      </c>
      <c r="K472" s="3">
        <v>0</v>
      </c>
      <c r="L472" s="3">
        <f t="shared" si="46"/>
        <v>5982547.3800000008</v>
      </c>
      <c r="M472" s="3">
        <f t="shared" si="47"/>
        <v>0</v>
      </c>
      <c r="N472" s="3">
        <f t="shared" si="48"/>
        <v>0</v>
      </c>
      <c r="O472" s="3">
        <f t="shared" si="49"/>
        <v>658080.21180000005</v>
      </c>
      <c r="P472" s="3">
        <f t="shared" si="50"/>
        <v>837556.63320000016</v>
      </c>
      <c r="Q472" s="3">
        <f t="shared" si="51"/>
        <v>179476.42140000011</v>
      </c>
    </row>
    <row r="473" spans="1:17" ht="12.95" customHeight="1" x14ac:dyDescent="0.25">
      <c r="A473" s="2" t="s">
        <v>478</v>
      </c>
      <c r="B473" s="9">
        <v>2018</v>
      </c>
      <c r="C473" s="9">
        <v>3</v>
      </c>
      <c r="D473" s="10">
        <v>12.5</v>
      </c>
      <c r="E473" s="3">
        <v>197784932.34</v>
      </c>
      <c r="F473" s="3">
        <v>0</v>
      </c>
      <c r="G473" s="3">
        <v>0</v>
      </c>
      <c r="H473" s="3">
        <v>1924827.03</v>
      </c>
      <c r="I473" s="3">
        <v>0</v>
      </c>
      <c r="J473" s="3">
        <v>67787884.189999983</v>
      </c>
      <c r="K473" s="3">
        <v>9536931.7199999988</v>
      </c>
      <c r="L473" s="3">
        <f t="shared" si="46"/>
        <v>199709759.37</v>
      </c>
      <c r="M473" s="3">
        <f t="shared" si="47"/>
        <v>67787884.189999983</v>
      </c>
      <c r="N473" s="3">
        <f t="shared" si="48"/>
        <v>9536931.7199999988</v>
      </c>
      <c r="O473" s="3">
        <f t="shared" si="49"/>
        <v>34629321.909999996</v>
      </c>
      <c r="P473" s="3">
        <f t="shared" si="50"/>
        <v>38784840.5392</v>
      </c>
      <c r="Q473" s="3">
        <f t="shared" si="51"/>
        <v>4155518.629200004</v>
      </c>
    </row>
    <row r="474" spans="1:17" ht="12.95" customHeight="1" x14ac:dyDescent="0.25">
      <c r="A474" s="2" t="s">
        <v>479</v>
      </c>
      <c r="B474" s="9">
        <v>2018</v>
      </c>
      <c r="C474" s="9">
        <v>2</v>
      </c>
      <c r="D474" s="10">
        <v>11</v>
      </c>
      <c r="E474" s="3">
        <v>340395322.35000002</v>
      </c>
      <c r="F474" s="3">
        <v>0</v>
      </c>
      <c r="G474" s="3">
        <v>0</v>
      </c>
      <c r="H474" s="3">
        <v>0</v>
      </c>
      <c r="I474" s="3">
        <v>0</v>
      </c>
      <c r="J474" s="3">
        <v>38006180.119999997</v>
      </c>
      <c r="K474" s="3">
        <v>3398438.31</v>
      </c>
      <c r="L474" s="3">
        <f t="shared" si="46"/>
        <v>340395322.35000002</v>
      </c>
      <c r="M474" s="3">
        <f t="shared" si="47"/>
        <v>38006180.119999997</v>
      </c>
      <c r="N474" s="3">
        <f t="shared" si="48"/>
        <v>3398438.31</v>
      </c>
      <c r="O474" s="3">
        <f t="shared" si="49"/>
        <v>41997993.485800005</v>
      </c>
      <c r="P474" s="3">
        <f t="shared" si="50"/>
        <v>53451991.70920001</v>
      </c>
      <c r="Q474" s="3">
        <f t="shared" si="51"/>
        <v>11453998.223400004</v>
      </c>
    </row>
    <row r="475" spans="1:17" ht="12.95" customHeight="1" x14ac:dyDescent="0.25">
      <c r="A475" s="2" t="s">
        <v>480</v>
      </c>
      <c r="B475" s="9">
        <v>2018</v>
      </c>
      <c r="C475" s="9">
        <v>7</v>
      </c>
      <c r="D475" s="10">
        <v>11</v>
      </c>
      <c r="E475" s="3">
        <v>9506468.0099999979</v>
      </c>
      <c r="F475" s="3">
        <v>0</v>
      </c>
      <c r="G475" s="3">
        <v>0</v>
      </c>
      <c r="H475" s="3">
        <v>14223.2</v>
      </c>
      <c r="I475" s="3">
        <v>482306.92</v>
      </c>
      <c r="J475" s="3">
        <v>0</v>
      </c>
      <c r="K475" s="3">
        <v>0</v>
      </c>
      <c r="L475" s="3">
        <f t="shared" si="46"/>
        <v>10002998.129999997</v>
      </c>
      <c r="M475" s="3">
        <f t="shared" si="47"/>
        <v>0</v>
      </c>
      <c r="N475" s="3">
        <f t="shared" si="48"/>
        <v>0</v>
      </c>
      <c r="O475" s="3">
        <f t="shared" si="49"/>
        <v>1100329.7942999997</v>
      </c>
      <c r="P475" s="3">
        <f t="shared" si="50"/>
        <v>1400419.7381999998</v>
      </c>
      <c r="Q475" s="3">
        <f t="shared" si="51"/>
        <v>300089.94390000007</v>
      </c>
    </row>
    <row r="476" spans="1:17" ht="12.95" customHeight="1" x14ac:dyDescent="0.25">
      <c r="A476" s="2" t="s">
        <v>481</v>
      </c>
      <c r="B476" s="9">
        <v>2018</v>
      </c>
      <c r="C476" s="9">
        <v>7</v>
      </c>
      <c r="D476" s="10">
        <v>11</v>
      </c>
      <c r="E476" s="3">
        <v>2285850.2799999998</v>
      </c>
      <c r="F476" s="3">
        <v>0</v>
      </c>
      <c r="G476" s="3">
        <v>0</v>
      </c>
      <c r="H476" s="3">
        <v>0</v>
      </c>
      <c r="I476" s="3">
        <v>59668.780000000013</v>
      </c>
      <c r="J476" s="3">
        <v>0</v>
      </c>
      <c r="K476" s="3">
        <v>0</v>
      </c>
      <c r="L476" s="3">
        <f t="shared" si="46"/>
        <v>2345519.0599999996</v>
      </c>
      <c r="M476" s="3">
        <f t="shared" si="47"/>
        <v>0</v>
      </c>
      <c r="N476" s="3">
        <f t="shared" si="48"/>
        <v>0</v>
      </c>
      <c r="O476" s="3">
        <f t="shared" si="49"/>
        <v>258007.09659999996</v>
      </c>
      <c r="P476" s="3">
        <f t="shared" si="50"/>
        <v>328372.66839999997</v>
      </c>
      <c r="Q476" s="3">
        <f t="shared" si="51"/>
        <v>70365.571800000005</v>
      </c>
    </row>
    <row r="477" spans="1:17" ht="12.95" customHeight="1" x14ac:dyDescent="0.25">
      <c r="A477" s="2" t="s">
        <v>482</v>
      </c>
      <c r="B477" s="9">
        <v>2018</v>
      </c>
      <c r="C477" s="9">
        <v>6</v>
      </c>
      <c r="D477" s="10">
        <v>11</v>
      </c>
      <c r="E477" s="3">
        <v>4047338.83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f t="shared" si="46"/>
        <v>4047338.83</v>
      </c>
      <c r="M477" s="3">
        <f t="shared" si="47"/>
        <v>0</v>
      </c>
      <c r="N477" s="3">
        <f t="shared" si="48"/>
        <v>0</v>
      </c>
      <c r="O477" s="3">
        <f t="shared" si="49"/>
        <v>445207.27130000002</v>
      </c>
      <c r="P477" s="3">
        <f t="shared" si="50"/>
        <v>566627.43620000011</v>
      </c>
      <c r="Q477" s="3">
        <f t="shared" si="51"/>
        <v>121420.16490000009</v>
      </c>
    </row>
    <row r="478" spans="1:17" ht="12.95" customHeight="1" x14ac:dyDescent="0.25">
      <c r="A478" s="2" t="s">
        <v>483</v>
      </c>
      <c r="B478" s="9">
        <v>2018</v>
      </c>
      <c r="C478" s="9">
        <v>2</v>
      </c>
      <c r="D478" s="10">
        <v>12</v>
      </c>
      <c r="E478" s="3">
        <v>1755608461.6600001</v>
      </c>
      <c r="F478" s="3">
        <v>0</v>
      </c>
      <c r="G478" s="3">
        <v>0</v>
      </c>
      <c r="H478" s="3">
        <v>1282943.7</v>
      </c>
      <c r="I478" s="3">
        <v>34223998.290000007</v>
      </c>
      <c r="J478" s="3">
        <v>238832212.53999999</v>
      </c>
      <c r="K478" s="3">
        <v>18120287.16</v>
      </c>
      <c r="L478" s="3">
        <f t="shared" si="46"/>
        <v>1791115403.6500001</v>
      </c>
      <c r="M478" s="3">
        <f t="shared" si="47"/>
        <v>238832212.53999999</v>
      </c>
      <c r="N478" s="3">
        <f t="shared" si="48"/>
        <v>18120287.16</v>
      </c>
      <c r="O478" s="3">
        <f t="shared" si="49"/>
        <v>245768148.40200001</v>
      </c>
      <c r="P478" s="3">
        <f t="shared" si="50"/>
        <v>286729506.46900004</v>
      </c>
      <c r="Q478" s="3">
        <f t="shared" si="51"/>
        <v>40961358.067000031</v>
      </c>
    </row>
    <row r="479" spans="1:17" ht="12.95" customHeight="1" x14ac:dyDescent="0.25">
      <c r="A479" s="2" t="s">
        <v>484</v>
      </c>
      <c r="B479" s="9">
        <v>2018</v>
      </c>
      <c r="C479" s="9">
        <v>5</v>
      </c>
      <c r="D479" s="10">
        <v>11</v>
      </c>
      <c r="E479" s="3">
        <v>25350839.329999998</v>
      </c>
      <c r="F479" s="3">
        <v>0</v>
      </c>
      <c r="G479" s="3">
        <v>0</v>
      </c>
      <c r="H479" s="3">
        <v>0</v>
      </c>
      <c r="I479" s="3">
        <v>0</v>
      </c>
      <c r="J479" s="3">
        <v>356847.29</v>
      </c>
      <c r="K479" s="3">
        <v>82203.94</v>
      </c>
      <c r="L479" s="3">
        <f t="shared" si="46"/>
        <v>25350839.329999998</v>
      </c>
      <c r="M479" s="3">
        <f t="shared" si="47"/>
        <v>356847.29</v>
      </c>
      <c r="N479" s="3">
        <f t="shared" si="48"/>
        <v>82203.94</v>
      </c>
      <c r="O479" s="3">
        <f t="shared" si="49"/>
        <v>2836887.9616</v>
      </c>
      <c r="P479" s="3">
        <f t="shared" si="50"/>
        <v>3610584.6784000001</v>
      </c>
      <c r="Q479" s="3">
        <f t="shared" si="51"/>
        <v>773696.71680000005</v>
      </c>
    </row>
    <row r="480" spans="1:17" ht="12.95" customHeight="1" x14ac:dyDescent="0.25">
      <c r="A480" s="2" t="s">
        <v>485</v>
      </c>
      <c r="B480" s="9">
        <v>2018</v>
      </c>
      <c r="C480" s="9">
        <v>6</v>
      </c>
      <c r="D480" s="10">
        <v>11</v>
      </c>
      <c r="E480" s="3">
        <v>10771798.779999999</v>
      </c>
      <c r="F480" s="3">
        <v>0</v>
      </c>
      <c r="G480" s="3">
        <v>0</v>
      </c>
      <c r="H480" s="3">
        <v>0</v>
      </c>
      <c r="I480" s="3">
        <v>0</v>
      </c>
      <c r="J480" s="3">
        <v>21724.34</v>
      </c>
      <c r="K480" s="3">
        <v>0</v>
      </c>
      <c r="L480" s="3">
        <f t="shared" si="46"/>
        <v>10771798.779999999</v>
      </c>
      <c r="M480" s="3">
        <f t="shared" si="47"/>
        <v>21724.34</v>
      </c>
      <c r="N480" s="3">
        <f t="shared" si="48"/>
        <v>0</v>
      </c>
      <c r="O480" s="3">
        <f t="shared" si="49"/>
        <v>1187287.5432</v>
      </c>
      <c r="P480" s="3">
        <f t="shared" si="50"/>
        <v>1511093.2368000001</v>
      </c>
      <c r="Q480" s="3">
        <f t="shared" si="51"/>
        <v>323805.69360000012</v>
      </c>
    </row>
    <row r="481" spans="1:17" ht="12.95" customHeight="1" x14ac:dyDescent="0.25">
      <c r="A481" s="2" t="s">
        <v>486</v>
      </c>
      <c r="B481" s="9">
        <v>2018</v>
      </c>
      <c r="C481" s="9">
        <v>7</v>
      </c>
      <c r="D481" s="10">
        <v>11</v>
      </c>
      <c r="E481" s="3">
        <v>3867945.87</v>
      </c>
      <c r="F481" s="3">
        <v>0</v>
      </c>
      <c r="G481" s="3">
        <v>0</v>
      </c>
      <c r="H481" s="3">
        <v>0</v>
      </c>
      <c r="I481" s="3">
        <v>129905.79</v>
      </c>
      <c r="J481" s="3">
        <v>0</v>
      </c>
      <c r="K481" s="3">
        <v>0</v>
      </c>
      <c r="L481" s="3">
        <f t="shared" si="46"/>
        <v>3997851.66</v>
      </c>
      <c r="M481" s="3">
        <f t="shared" si="47"/>
        <v>0</v>
      </c>
      <c r="N481" s="3">
        <f t="shared" si="48"/>
        <v>0</v>
      </c>
      <c r="O481" s="3">
        <f t="shared" si="49"/>
        <v>439763.6826</v>
      </c>
      <c r="P481" s="3">
        <f t="shared" si="50"/>
        <v>559699.2324000001</v>
      </c>
      <c r="Q481" s="3">
        <f t="shared" si="51"/>
        <v>119935.5498000001</v>
      </c>
    </row>
    <row r="482" spans="1:17" ht="12.95" customHeight="1" x14ac:dyDescent="0.25">
      <c r="A482" s="2" t="s">
        <v>487</v>
      </c>
      <c r="B482" s="9">
        <v>2018</v>
      </c>
      <c r="C482" s="9">
        <v>7</v>
      </c>
      <c r="D482" s="10">
        <v>11</v>
      </c>
      <c r="E482" s="3">
        <v>3204289.66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f t="shared" si="46"/>
        <v>3204289.66</v>
      </c>
      <c r="M482" s="3">
        <f t="shared" si="47"/>
        <v>0</v>
      </c>
      <c r="N482" s="3">
        <f t="shared" si="48"/>
        <v>0</v>
      </c>
      <c r="O482" s="3">
        <f t="shared" si="49"/>
        <v>352471.86259999999</v>
      </c>
      <c r="P482" s="3">
        <f t="shared" si="50"/>
        <v>448600.55240000004</v>
      </c>
      <c r="Q482" s="3">
        <f t="shared" si="51"/>
        <v>96128.689800000051</v>
      </c>
    </row>
    <row r="483" spans="1:17" ht="12.95" customHeight="1" x14ac:dyDescent="0.25">
      <c r="A483" s="2" t="s">
        <v>488</v>
      </c>
      <c r="B483" s="9">
        <v>2018</v>
      </c>
      <c r="C483" s="9">
        <v>7</v>
      </c>
      <c r="D483" s="10">
        <v>11</v>
      </c>
      <c r="E483" s="3">
        <v>1914162.65</v>
      </c>
      <c r="F483" s="3">
        <v>0</v>
      </c>
      <c r="G483" s="3">
        <v>0</v>
      </c>
      <c r="H483" s="3">
        <v>0</v>
      </c>
      <c r="I483" s="3">
        <v>31736.62</v>
      </c>
      <c r="J483" s="3">
        <v>0</v>
      </c>
      <c r="K483" s="3">
        <v>0</v>
      </c>
      <c r="L483" s="3">
        <f t="shared" si="46"/>
        <v>1945899.27</v>
      </c>
      <c r="M483" s="3">
        <f t="shared" si="47"/>
        <v>0</v>
      </c>
      <c r="N483" s="3">
        <f t="shared" si="48"/>
        <v>0</v>
      </c>
      <c r="O483" s="3">
        <f t="shared" si="49"/>
        <v>214048.9197</v>
      </c>
      <c r="P483" s="3">
        <f t="shared" si="50"/>
        <v>272425.89780000004</v>
      </c>
      <c r="Q483" s="3">
        <f t="shared" si="51"/>
        <v>58376.978100000037</v>
      </c>
    </row>
    <row r="484" spans="1:17" ht="12.95" customHeight="1" x14ac:dyDescent="0.25">
      <c r="A484" s="2" t="s">
        <v>489</v>
      </c>
      <c r="B484" s="9">
        <v>2018</v>
      </c>
      <c r="C484" s="9">
        <v>7</v>
      </c>
      <c r="D484" s="10">
        <v>11</v>
      </c>
      <c r="E484" s="3">
        <v>7333869.5700000003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f t="shared" si="46"/>
        <v>7333869.5700000003</v>
      </c>
      <c r="M484" s="3">
        <f t="shared" si="47"/>
        <v>0</v>
      </c>
      <c r="N484" s="3">
        <f t="shared" si="48"/>
        <v>0</v>
      </c>
      <c r="O484" s="3">
        <f t="shared" si="49"/>
        <v>806725.65270000009</v>
      </c>
      <c r="P484" s="3">
        <f t="shared" si="50"/>
        <v>1026741.7398000001</v>
      </c>
      <c r="Q484" s="3">
        <f t="shared" si="51"/>
        <v>220016.0871</v>
      </c>
    </row>
    <row r="485" spans="1:17" ht="12.95" customHeight="1" x14ac:dyDescent="0.25">
      <c r="A485" s="2" t="s">
        <v>490</v>
      </c>
      <c r="B485" s="9">
        <v>2018</v>
      </c>
      <c r="C485" s="9">
        <v>7</v>
      </c>
      <c r="D485" s="10">
        <v>11</v>
      </c>
      <c r="E485" s="3">
        <v>2001639.05</v>
      </c>
      <c r="F485" s="3">
        <v>0</v>
      </c>
      <c r="G485" s="3">
        <v>0</v>
      </c>
      <c r="H485" s="3">
        <v>5943.75</v>
      </c>
      <c r="I485" s="3">
        <v>38781.94</v>
      </c>
      <c r="J485" s="3">
        <v>23758.44</v>
      </c>
      <c r="K485" s="3">
        <v>0</v>
      </c>
      <c r="L485" s="3">
        <f t="shared" si="46"/>
        <v>2046364.74</v>
      </c>
      <c r="M485" s="3">
        <f t="shared" si="47"/>
        <v>23758.44</v>
      </c>
      <c r="N485" s="3">
        <f t="shared" si="48"/>
        <v>0</v>
      </c>
      <c r="O485" s="3">
        <f t="shared" si="49"/>
        <v>227713.54980000001</v>
      </c>
      <c r="P485" s="3">
        <f t="shared" si="50"/>
        <v>289817.2452</v>
      </c>
      <c r="Q485" s="3">
        <f t="shared" si="51"/>
        <v>62103.695399999997</v>
      </c>
    </row>
    <row r="486" spans="1:17" ht="12.95" customHeight="1" x14ac:dyDescent="0.25">
      <c r="A486" s="2" t="s">
        <v>491</v>
      </c>
      <c r="B486" s="9">
        <v>2018</v>
      </c>
      <c r="C486" s="9">
        <v>7</v>
      </c>
      <c r="D486" s="10">
        <v>11</v>
      </c>
      <c r="E486" s="3">
        <v>2806804.17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f t="shared" si="46"/>
        <v>2806804.17</v>
      </c>
      <c r="M486" s="3">
        <f t="shared" si="47"/>
        <v>0</v>
      </c>
      <c r="N486" s="3">
        <f t="shared" si="48"/>
        <v>0</v>
      </c>
      <c r="O486" s="3">
        <f t="shared" si="49"/>
        <v>308748.45870000002</v>
      </c>
      <c r="P486" s="3">
        <f t="shared" si="50"/>
        <v>392952.58380000002</v>
      </c>
      <c r="Q486" s="3">
        <f t="shared" si="51"/>
        <v>84204.125100000005</v>
      </c>
    </row>
    <row r="487" spans="1:17" ht="12.95" customHeight="1" x14ac:dyDescent="0.25">
      <c r="A487" s="2" t="s">
        <v>492</v>
      </c>
      <c r="B487" s="9">
        <v>2018</v>
      </c>
      <c r="C487" s="9">
        <v>3</v>
      </c>
      <c r="D487" s="10">
        <v>11</v>
      </c>
      <c r="E487" s="3">
        <v>325701515.26999998</v>
      </c>
      <c r="F487" s="3">
        <v>163203.21</v>
      </c>
      <c r="G487" s="3">
        <v>55475.159999999989</v>
      </c>
      <c r="H487" s="3">
        <v>734022.57000000007</v>
      </c>
      <c r="I487" s="3">
        <v>0</v>
      </c>
      <c r="J487" s="3">
        <v>21114290.300000001</v>
      </c>
      <c r="K487" s="3">
        <v>868010.08999999985</v>
      </c>
      <c r="L487" s="3">
        <f t="shared" si="46"/>
        <v>326435537.83999997</v>
      </c>
      <c r="M487" s="3">
        <f t="shared" si="47"/>
        <v>21277493.510000002</v>
      </c>
      <c r="N487" s="3">
        <f t="shared" si="48"/>
        <v>923485.24999999988</v>
      </c>
      <c r="O487" s="3">
        <f t="shared" si="49"/>
        <v>38350016.825999998</v>
      </c>
      <c r="P487" s="3">
        <f t="shared" si="50"/>
        <v>48809112.324000001</v>
      </c>
      <c r="Q487" s="3">
        <f t="shared" si="51"/>
        <v>10459095.498000003</v>
      </c>
    </row>
    <row r="488" spans="1:17" ht="12.95" customHeight="1" x14ac:dyDescent="0.25">
      <c r="A488" s="2" t="s">
        <v>493</v>
      </c>
      <c r="B488" s="9">
        <v>2018</v>
      </c>
      <c r="C488" s="9">
        <v>7</v>
      </c>
      <c r="D488" s="10">
        <v>11</v>
      </c>
      <c r="E488" s="3">
        <v>2163716.06</v>
      </c>
      <c r="F488" s="3">
        <v>0</v>
      </c>
      <c r="G488" s="3">
        <v>0</v>
      </c>
      <c r="H488" s="3">
        <v>0</v>
      </c>
      <c r="I488" s="3">
        <v>14883.53</v>
      </c>
      <c r="J488" s="3">
        <v>0</v>
      </c>
      <c r="K488" s="3">
        <v>0</v>
      </c>
      <c r="L488" s="3">
        <f t="shared" si="46"/>
        <v>2178599.59</v>
      </c>
      <c r="M488" s="3">
        <f t="shared" si="47"/>
        <v>0</v>
      </c>
      <c r="N488" s="3">
        <f t="shared" si="48"/>
        <v>0</v>
      </c>
      <c r="O488" s="3">
        <f t="shared" si="49"/>
        <v>239645.95489999998</v>
      </c>
      <c r="P488" s="3">
        <f t="shared" si="50"/>
        <v>305003.94260000001</v>
      </c>
      <c r="Q488" s="3">
        <f t="shared" si="51"/>
        <v>65357.987700000027</v>
      </c>
    </row>
    <row r="489" spans="1:17" ht="12.95" customHeight="1" x14ac:dyDescent="0.25">
      <c r="A489" s="2" t="s">
        <v>494</v>
      </c>
      <c r="B489" s="9">
        <v>2018</v>
      </c>
      <c r="C489" s="9">
        <v>7</v>
      </c>
      <c r="D489" s="10">
        <v>11</v>
      </c>
      <c r="E489" s="3">
        <v>2815255.77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f t="shared" si="46"/>
        <v>2815255.77</v>
      </c>
      <c r="M489" s="3">
        <f t="shared" si="47"/>
        <v>0</v>
      </c>
      <c r="N489" s="3">
        <f t="shared" si="48"/>
        <v>0</v>
      </c>
      <c r="O489" s="3">
        <f t="shared" si="49"/>
        <v>309678.1347</v>
      </c>
      <c r="P489" s="3">
        <f t="shared" si="50"/>
        <v>394135.80780000007</v>
      </c>
      <c r="Q489" s="3">
        <f t="shared" si="51"/>
        <v>84457.673100000073</v>
      </c>
    </row>
    <row r="490" spans="1:17" ht="12.95" customHeight="1" x14ac:dyDescent="0.25">
      <c r="A490" s="2" t="s">
        <v>495</v>
      </c>
      <c r="B490" s="9">
        <v>2018</v>
      </c>
      <c r="C490" s="9">
        <v>5</v>
      </c>
      <c r="D490" s="10">
        <v>11</v>
      </c>
      <c r="E490" s="3">
        <v>19237790.539999999</v>
      </c>
      <c r="F490" s="3">
        <v>0</v>
      </c>
      <c r="G490" s="3">
        <v>0</v>
      </c>
      <c r="H490" s="3">
        <v>0</v>
      </c>
      <c r="I490" s="3">
        <v>521416.31999999989</v>
      </c>
      <c r="J490" s="3">
        <v>27895.03</v>
      </c>
      <c r="K490" s="3">
        <v>6766.4000000000005</v>
      </c>
      <c r="L490" s="3">
        <f t="shared" si="46"/>
        <v>19759206.859999999</v>
      </c>
      <c r="M490" s="3">
        <f t="shared" si="47"/>
        <v>27895.03</v>
      </c>
      <c r="N490" s="3">
        <f t="shared" si="48"/>
        <v>6766.4000000000005</v>
      </c>
      <c r="O490" s="3">
        <f t="shared" si="49"/>
        <v>2177325.5118999998</v>
      </c>
      <c r="P490" s="3">
        <f t="shared" si="50"/>
        <v>2771141.5606</v>
      </c>
      <c r="Q490" s="3">
        <f t="shared" si="51"/>
        <v>593816.04870000016</v>
      </c>
    </row>
    <row r="491" spans="1:17" ht="12.95" customHeight="1" x14ac:dyDescent="0.25">
      <c r="A491" s="2" t="s">
        <v>496</v>
      </c>
      <c r="B491" s="9">
        <v>2018</v>
      </c>
      <c r="C491" s="9">
        <v>6</v>
      </c>
      <c r="D491" s="10">
        <v>11</v>
      </c>
      <c r="E491" s="3">
        <v>14542172.35</v>
      </c>
      <c r="F491" s="3">
        <v>0</v>
      </c>
      <c r="G491" s="3">
        <v>0</v>
      </c>
      <c r="H491" s="3">
        <v>19000.060000000001</v>
      </c>
      <c r="I491" s="3">
        <v>0</v>
      </c>
      <c r="J491" s="3">
        <v>0</v>
      </c>
      <c r="K491" s="3">
        <v>0</v>
      </c>
      <c r="L491" s="3">
        <f t="shared" si="46"/>
        <v>14561172.41</v>
      </c>
      <c r="M491" s="3">
        <f t="shared" si="47"/>
        <v>0</v>
      </c>
      <c r="N491" s="3">
        <f t="shared" si="48"/>
        <v>0</v>
      </c>
      <c r="O491" s="3">
        <f t="shared" si="49"/>
        <v>1601728.9650999999</v>
      </c>
      <c r="P491" s="3">
        <f t="shared" si="50"/>
        <v>2038564.1374000001</v>
      </c>
      <c r="Q491" s="3">
        <f t="shared" si="51"/>
        <v>436835.17230000021</v>
      </c>
    </row>
    <row r="492" spans="1:17" ht="12.95" customHeight="1" x14ac:dyDescent="0.25">
      <c r="A492" s="2" t="s">
        <v>497</v>
      </c>
      <c r="B492" s="9">
        <v>2018</v>
      </c>
      <c r="C492" s="9">
        <v>7</v>
      </c>
      <c r="D492" s="10">
        <v>11</v>
      </c>
      <c r="E492" s="3">
        <v>4707042.43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f t="shared" si="46"/>
        <v>4707042.43</v>
      </c>
      <c r="M492" s="3">
        <f t="shared" si="47"/>
        <v>0</v>
      </c>
      <c r="N492" s="3">
        <f t="shared" si="48"/>
        <v>0</v>
      </c>
      <c r="O492" s="3">
        <f t="shared" si="49"/>
        <v>517774.66729999997</v>
      </c>
      <c r="P492" s="3">
        <f t="shared" si="50"/>
        <v>658985.94020000007</v>
      </c>
      <c r="Q492" s="3">
        <f t="shared" si="51"/>
        <v>141211.2729000001</v>
      </c>
    </row>
    <row r="493" spans="1:17" ht="12.95" customHeight="1" x14ac:dyDescent="0.25">
      <c r="A493" s="2" t="s">
        <v>498</v>
      </c>
      <c r="B493" s="9">
        <v>2018</v>
      </c>
      <c r="C493" s="9">
        <v>7</v>
      </c>
      <c r="D493" s="10">
        <v>11</v>
      </c>
      <c r="E493" s="3">
        <v>4208769.07</v>
      </c>
      <c r="F493" s="3">
        <v>0</v>
      </c>
      <c r="G493" s="3">
        <v>0</v>
      </c>
      <c r="H493" s="3">
        <v>0</v>
      </c>
      <c r="I493" s="3">
        <v>115523.04</v>
      </c>
      <c r="J493" s="3">
        <v>0</v>
      </c>
      <c r="K493" s="3">
        <v>0</v>
      </c>
      <c r="L493" s="3">
        <f t="shared" si="46"/>
        <v>4324292.1100000003</v>
      </c>
      <c r="M493" s="3">
        <f t="shared" si="47"/>
        <v>0</v>
      </c>
      <c r="N493" s="3">
        <f t="shared" si="48"/>
        <v>0</v>
      </c>
      <c r="O493" s="3">
        <f t="shared" si="49"/>
        <v>475672.13210000005</v>
      </c>
      <c r="P493" s="3">
        <f t="shared" si="50"/>
        <v>605400.89540000015</v>
      </c>
      <c r="Q493" s="3">
        <f t="shared" si="51"/>
        <v>129728.76330000011</v>
      </c>
    </row>
    <row r="494" spans="1:17" ht="12.95" customHeight="1" x14ac:dyDescent="0.25">
      <c r="A494" s="2" t="s">
        <v>499</v>
      </c>
      <c r="B494" s="9">
        <v>2018</v>
      </c>
      <c r="C494" s="9">
        <v>6</v>
      </c>
      <c r="D494" s="10">
        <v>11</v>
      </c>
      <c r="E494" s="3">
        <v>6643727.1300000018</v>
      </c>
      <c r="F494" s="3">
        <v>0</v>
      </c>
      <c r="G494" s="3">
        <v>0</v>
      </c>
      <c r="H494" s="3">
        <v>0</v>
      </c>
      <c r="I494" s="3">
        <v>0</v>
      </c>
      <c r="J494" s="3">
        <v>13134.52</v>
      </c>
      <c r="K494" s="3">
        <v>0</v>
      </c>
      <c r="L494" s="3">
        <f t="shared" si="46"/>
        <v>6643727.1300000018</v>
      </c>
      <c r="M494" s="3">
        <f t="shared" si="47"/>
        <v>13134.52</v>
      </c>
      <c r="N494" s="3">
        <f t="shared" si="48"/>
        <v>0</v>
      </c>
      <c r="O494" s="3">
        <f t="shared" si="49"/>
        <v>732254.78150000016</v>
      </c>
      <c r="P494" s="3">
        <f t="shared" si="50"/>
        <v>931960.63100000028</v>
      </c>
      <c r="Q494" s="3">
        <f t="shared" si="51"/>
        <v>199705.84950000013</v>
      </c>
    </row>
    <row r="495" spans="1:17" ht="12.95" customHeight="1" x14ac:dyDescent="0.25">
      <c r="A495" s="2" t="s">
        <v>500</v>
      </c>
      <c r="B495" s="9">
        <v>2018</v>
      </c>
      <c r="C495" s="9">
        <v>7</v>
      </c>
      <c r="D495" s="10">
        <v>11</v>
      </c>
      <c r="E495" s="3">
        <v>10012454.289999999</v>
      </c>
      <c r="F495" s="3">
        <v>0</v>
      </c>
      <c r="G495" s="3">
        <v>0</v>
      </c>
      <c r="H495" s="3">
        <v>0</v>
      </c>
      <c r="I495" s="3">
        <v>251344.64000000001</v>
      </c>
      <c r="J495" s="3">
        <v>0</v>
      </c>
      <c r="K495" s="3">
        <v>0</v>
      </c>
      <c r="L495" s="3">
        <f t="shared" si="46"/>
        <v>10263798.93</v>
      </c>
      <c r="M495" s="3">
        <f t="shared" si="47"/>
        <v>0</v>
      </c>
      <c r="N495" s="3">
        <f t="shared" si="48"/>
        <v>0</v>
      </c>
      <c r="O495" s="3">
        <f t="shared" si="49"/>
        <v>1129017.8822999999</v>
      </c>
      <c r="P495" s="3">
        <f t="shared" si="50"/>
        <v>1436931.8502</v>
      </c>
      <c r="Q495" s="3">
        <f t="shared" si="51"/>
        <v>307913.96790000005</v>
      </c>
    </row>
    <row r="496" spans="1:17" ht="12.95" customHeight="1" x14ac:dyDescent="0.25">
      <c r="A496" s="2" t="s">
        <v>501</v>
      </c>
      <c r="B496" s="9">
        <v>2018</v>
      </c>
      <c r="C496" s="9">
        <v>4</v>
      </c>
      <c r="D496" s="10">
        <v>11</v>
      </c>
      <c r="E496" s="3">
        <v>128624271.26000001</v>
      </c>
      <c r="F496" s="3">
        <v>1666598.57</v>
      </c>
      <c r="G496" s="3">
        <v>0</v>
      </c>
      <c r="H496" s="3">
        <v>514427.14000000007</v>
      </c>
      <c r="I496" s="3">
        <v>3122532.74</v>
      </c>
      <c r="J496" s="3">
        <v>6055500.0899999989</v>
      </c>
      <c r="K496" s="3">
        <v>514521.16999999981</v>
      </c>
      <c r="L496" s="3">
        <f t="shared" si="46"/>
        <v>132261231.14</v>
      </c>
      <c r="M496" s="3">
        <f t="shared" si="47"/>
        <v>7722098.6599999992</v>
      </c>
      <c r="N496" s="3">
        <f t="shared" si="48"/>
        <v>514521.16999999981</v>
      </c>
      <c r="O496" s="3">
        <f t="shared" si="49"/>
        <v>15454763.606699999</v>
      </c>
      <c r="P496" s="3">
        <f t="shared" si="50"/>
        <v>19669699.1358</v>
      </c>
      <c r="Q496" s="3">
        <f t="shared" si="51"/>
        <v>4214935.5291000009</v>
      </c>
    </row>
    <row r="497" spans="1:17" ht="12.95" customHeight="1" x14ac:dyDescent="0.25">
      <c r="A497" s="2" t="s">
        <v>502</v>
      </c>
      <c r="B497" s="9">
        <v>2018</v>
      </c>
      <c r="C497" s="9">
        <v>6</v>
      </c>
      <c r="D497" s="10">
        <v>11</v>
      </c>
      <c r="E497" s="3">
        <v>11811821.99</v>
      </c>
      <c r="F497" s="3">
        <v>0</v>
      </c>
      <c r="G497" s="3">
        <v>0</v>
      </c>
      <c r="H497" s="3">
        <v>0</v>
      </c>
      <c r="I497" s="3">
        <v>364900.54</v>
      </c>
      <c r="J497" s="3">
        <v>0</v>
      </c>
      <c r="K497" s="3">
        <v>0</v>
      </c>
      <c r="L497" s="3">
        <f t="shared" si="46"/>
        <v>12176722.529999999</v>
      </c>
      <c r="M497" s="3">
        <f t="shared" si="47"/>
        <v>0</v>
      </c>
      <c r="N497" s="3">
        <f t="shared" si="48"/>
        <v>0</v>
      </c>
      <c r="O497" s="3">
        <f t="shared" si="49"/>
        <v>1339439.4782999998</v>
      </c>
      <c r="P497" s="3">
        <f t="shared" si="50"/>
        <v>1704741.1542</v>
      </c>
      <c r="Q497" s="3">
        <f t="shared" si="51"/>
        <v>365301.67590000015</v>
      </c>
    </row>
    <row r="498" spans="1:17" ht="12.95" customHeight="1" x14ac:dyDescent="0.25">
      <c r="A498" s="2" t="s">
        <v>503</v>
      </c>
      <c r="B498" s="9">
        <v>2018</v>
      </c>
      <c r="C498" s="9">
        <v>7</v>
      </c>
      <c r="D498" s="10">
        <v>11</v>
      </c>
      <c r="E498" s="3">
        <v>8898856.2699999996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f t="shared" si="46"/>
        <v>8898856.2699999996</v>
      </c>
      <c r="M498" s="3">
        <f t="shared" si="47"/>
        <v>0</v>
      </c>
      <c r="N498" s="3">
        <f t="shared" si="48"/>
        <v>0</v>
      </c>
      <c r="O498" s="3">
        <f t="shared" si="49"/>
        <v>978874.18969999999</v>
      </c>
      <c r="P498" s="3">
        <f t="shared" si="50"/>
        <v>1245839.8778000001</v>
      </c>
      <c r="Q498" s="3">
        <f t="shared" si="51"/>
        <v>266965.68810000014</v>
      </c>
    </row>
    <row r="499" spans="1:17" ht="12.95" customHeight="1" x14ac:dyDescent="0.25">
      <c r="A499" s="2" t="s">
        <v>504</v>
      </c>
      <c r="B499" s="9">
        <v>2018</v>
      </c>
      <c r="C499" s="9">
        <v>7</v>
      </c>
      <c r="D499" s="10">
        <v>11</v>
      </c>
      <c r="E499" s="3">
        <v>2797854.76</v>
      </c>
      <c r="F499" s="3">
        <v>0</v>
      </c>
      <c r="G499" s="3">
        <v>0</v>
      </c>
      <c r="H499" s="3">
        <v>0.12</v>
      </c>
      <c r="I499" s="3">
        <v>0</v>
      </c>
      <c r="J499" s="3">
        <v>0</v>
      </c>
      <c r="K499" s="3">
        <v>0</v>
      </c>
      <c r="L499" s="3">
        <f t="shared" si="46"/>
        <v>2797854.88</v>
      </c>
      <c r="M499" s="3">
        <f t="shared" si="47"/>
        <v>0</v>
      </c>
      <c r="N499" s="3">
        <f t="shared" si="48"/>
        <v>0</v>
      </c>
      <c r="O499" s="3">
        <f t="shared" si="49"/>
        <v>307764.0368</v>
      </c>
      <c r="P499" s="3">
        <f t="shared" si="50"/>
        <v>391699.68320000003</v>
      </c>
      <c r="Q499" s="3">
        <f t="shared" si="51"/>
        <v>83935.646400000027</v>
      </c>
    </row>
    <row r="500" spans="1:17" ht="12.95" customHeight="1" x14ac:dyDescent="0.25">
      <c r="A500" s="2" t="s">
        <v>505</v>
      </c>
      <c r="B500" s="9">
        <v>2018</v>
      </c>
      <c r="C500" s="9">
        <v>6</v>
      </c>
      <c r="D500" s="10">
        <v>11</v>
      </c>
      <c r="E500" s="3">
        <v>3632013.57</v>
      </c>
      <c r="F500" s="3">
        <v>0</v>
      </c>
      <c r="G500" s="3">
        <v>0</v>
      </c>
      <c r="H500" s="3">
        <v>0</v>
      </c>
      <c r="I500" s="3">
        <v>26675.759999999991</v>
      </c>
      <c r="J500" s="3">
        <v>32148.89</v>
      </c>
      <c r="K500" s="3">
        <v>1440.01</v>
      </c>
      <c r="L500" s="3">
        <f t="shared" si="46"/>
        <v>3658689.3299999996</v>
      </c>
      <c r="M500" s="3">
        <f t="shared" si="47"/>
        <v>32148.89</v>
      </c>
      <c r="N500" s="3">
        <f t="shared" si="48"/>
        <v>1440.01</v>
      </c>
      <c r="O500" s="3">
        <f t="shared" si="49"/>
        <v>406150.60529999994</v>
      </c>
      <c r="P500" s="3">
        <f t="shared" si="50"/>
        <v>516918.9522</v>
      </c>
      <c r="Q500" s="3">
        <f t="shared" si="51"/>
        <v>110768.34690000006</v>
      </c>
    </row>
    <row r="501" spans="1:17" ht="12.95" customHeight="1" x14ac:dyDescent="0.25">
      <c r="A501" s="2" t="s">
        <v>506</v>
      </c>
      <c r="B501" s="9">
        <v>2018</v>
      </c>
      <c r="C501" s="9">
        <v>5</v>
      </c>
      <c r="D501" s="10">
        <v>11</v>
      </c>
      <c r="E501" s="3">
        <v>30558055.580000009</v>
      </c>
      <c r="F501" s="3">
        <v>34893.56</v>
      </c>
      <c r="G501" s="3">
        <v>28326.83</v>
      </c>
      <c r="H501" s="3">
        <v>0</v>
      </c>
      <c r="I501" s="3">
        <v>0</v>
      </c>
      <c r="J501" s="3">
        <v>0</v>
      </c>
      <c r="K501" s="3">
        <v>0</v>
      </c>
      <c r="L501" s="3">
        <f t="shared" si="46"/>
        <v>30558055.580000009</v>
      </c>
      <c r="M501" s="3">
        <f t="shared" si="47"/>
        <v>34893.56</v>
      </c>
      <c r="N501" s="3">
        <f t="shared" si="48"/>
        <v>28326.83</v>
      </c>
      <c r="O501" s="3">
        <f t="shared" si="49"/>
        <v>3368340.3567000008</v>
      </c>
      <c r="P501" s="3">
        <f t="shared" si="50"/>
        <v>4286978.6358000012</v>
      </c>
      <c r="Q501" s="3">
        <f t="shared" si="51"/>
        <v>918638.27910000039</v>
      </c>
    </row>
    <row r="502" spans="1:17" ht="12.95" customHeight="1" x14ac:dyDescent="0.25">
      <c r="A502" s="2" t="s">
        <v>507</v>
      </c>
      <c r="B502" s="9">
        <v>2018</v>
      </c>
      <c r="C502" s="9">
        <v>7</v>
      </c>
      <c r="D502" s="10">
        <v>11</v>
      </c>
      <c r="E502" s="3">
        <v>3885475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f t="shared" si="46"/>
        <v>3885475</v>
      </c>
      <c r="M502" s="3">
        <f t="shared" si="47"/>
        <v>0</v>
      </c>
      <c r="N502" s="3">
        <f t="shared" si="48"/>
        <v>0</v>
      </c>
      <c r="O502" s="3">
        <f t="shared" si="49"/>
        <v>427402.25</v>
      </c>
      <c r="P502" s="3">
        <f t="shared" si="50"/>
        <v>543966.5</v>
      </c>
      <c r="Q502" s="3">
        <f t="shared" si="51"/>
        <v>116564.25</v>
      </c>
    </row>
    <row r="503" spans="1:17" ht="12.95" customHeight="1" x14ac:dyDescent="0.25">
      <c r="A503" s="2" t="s">
        <v>508</v>
      </c>
      <c r="B503" s="9">
        <v>2018</v>
      </c>
      <c r="C503" s="9">
        <v>6</v>
      </c>
      <c r="D503" s="10">
        <v>11</v>
      </c>
      <c r="E503" s="3">
        <v>14490990.470000001</v>
      </c>
      <c r="F503" s="3">
        <v>0</v>
      </c>
      <c r="G503" s="3">
        <v>0</v>
      </c>
      <c r="H503" s="3">
        <v>0</v>
      </c>
      <c r="I503" s="3">
        <v>0</v>
      </c>
      <c r="J503" s="3">
        <v>10444.73</v>
      </c>
      <c r="K503" s="3">
        <v>0</v>
      </c>
      <c r="L503" s="3">
        <f t="shared" si="46"/>
        <v>14490990.470000001</v>
      </c>
      <c r="M503" s="3">
        <f t="shared" si="47"/>
        <v>10444.73</v>
      </c>
      <c r="N503" s="3">
        <f t="shared" si="48"/>
        <v>0</v>
      </c>
      <c r="O503" s="3">
        <f t="shared" si="49"/>
        <v>1595157.8720000002</v>
      </c>
      <c r="P503" s="3">
        <f t="shared" si="50"/>
        <v>2030200.9280000003</v>
      </c>
      <c r="Q503" s="3">
        <f t="shared" si="51"/>
        <v>435043.0560000001</v>
      </c>
    </row>
    <row r="504" spans="1:17" ht="12.95" customHeight="1" x14ac:dyDescent="0.25">
      <c r="A504" s="2" t="s">
        <v>509</v>
      </c>
      <c r="B504" s="9">
        <v>2018</v>
      </c>
      <c r="C504" s="9">
        <v>7</v>
      </c>
      <c r="D504" s="10">
        <v>11</v>
      </c>
      <c r="E504" s="3">
        <v>2423129.62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f t="shared" si="46"/>
        <v>2423129.62</v>
      </c>
      <c r="M504" s="3">
        <f t="shared" si="47"/>
        <v>0</v>
      </c>
      <c r="N504" s="3">
        <f t="shared" si="48"/>
        <v>0</v>
      </c>
      <c r="O504" s="3">
        <f t="shared" si="49"/>
        <v>266544.25820000004</v>
      </c>
      <c r="P504" s="3">
        <f t="shared" si="50"/>
        <v>339238.14680000005</v>
      </c>
      <c r="Q504" s="3">
        <f t="shared" si="51"/>
        <v>72693.888600000006</v>
      </c>
    </row>
    <row r="505" spans="1:17" ht="12.95" customHeight="1" x14ac:dyDescent="0.25">
      <c r="A505" s="2" t="s">
        <v>510</v>
      </c>
      <c r="B505" s="9">
        <v>2018</v>
      </c>
      <c r="C505" s="9">
        <v>6</v>
      </c>
      <c r="D505" s="10">
        <v>11</v>
      </c>
      <c r="E505" s="3">
        <v>7680508.9699999997</v>
      </c>
      <c r="F505" s="3">
        <v>0</v>
      </c>
      <c r="G505" s="3">
        <v>0</v>
      </c>
      <c r="H505" s="3">
        <v>80187.520000000004</v>
      </c>
      <c r="I505" s="3">
        <v>259438.06</v>
      </c>
      <c r="J505" s="3">
        <v>80196.23</v>
      </c>
      <c r="K505" s="3">
        <v>0</v>
      </c>
      <c r="L505" s="3">
        <f t="shared" ref="L505:L566" si="52">SUM(E505,H505,I505)</f>
        <v>8020134.5499999989</v>
      </c>
      <c r="M505" s="3">
        <f t="shared" ref="M505:M566" si="53">SUM(F505,J505)</f>
        <v>80196.23</v>
      </c>
      <c r="N505" s="3">
        <f t="shared" ref="N505:N566" si="54">SUM(G505,K505)</f>
        <v>0</v>
      </c>
      <c r="O505" s="3">
        <f t="shared" ref="O505:O566" si="55">SUM(L505:N505)*(D505/100)</f>
        <v>891036.38579999993</v>
      </c>
      <c r="P505" s="3">
        <f t="shared" ref="P505:P566" si="56">IF(D505&lt;14,SUM(L505:N505)*0.14,SUM(L505:N505)*D505/100)</f>
        <v>1134046.3092</v>
      </c>
      <c r="Q505" s="3">
        <f t="shared" ref="Q505:Q566" si="57">P505-O505</f>
        <v>243009.92340000009</v>
      </c>
    </row>
    <row r="506" spans="1:17" ht="12.95" customHeight="1" x14ac:dyDescent="0.25">
      <c r="A506" s="2" t="s">
        <v>511</v>
      </c>
      <c r="B506" s="9">
        <v>2018</v>
      </c>
      <c r="C506" s="9">
        <v>7</v>
      </c>
      <c r="D506" s="10">
        <v>11</v>
      </c>
      <c r="E506" s="3">
        <v>5384929.2300000004</v>
      </c>
      <c r="F506" s="3">
        <v>0</v>
      </c>
      <c r="G506" s="3">
        <v>0</v>
      </c>
      <c r="H506" s="3">
        <v>0</v>
      </c>
      <c r="I506" s="3">
        <v>0</v>
      </c>
      <c r="J506" s="3">
        <v>25098.53</v>
      </c>
      <c r="K506" s="3">
        <v>0</v>
      </c>
      <c r="L506" s="3">
        <f t="shared" si="52"/>
        <v>5384929.2300000004</v>
      </c>
      <c r="M506" s="3">
        <f t="shared" si="53"/>
        <v>25098.53</v>
      </c>
      <c r="N506" s="3">
        <f t="shared" si="54"/>
        <v>0</v>
      </c>
      <c r="O506" s="3">
        <f t="shared" si="55"/>
        <v>595103.0536000001</v>
      </c>
      <c r="P506" s="3">
        <f t="shared" si="56"/>
        <v>757403.88640000019</v>
      </c>
      <c r="Q506" s="3">
        <f t="shared" si="57"/>
        <v>162300.83280000009</v>
      </c>
    </row>
    <row r="507" spans="1:17" ht="12.95" customHeight="1" x14ac:dyDescent="0.25">
      <c r="A507" s="2" t="s">
        <v>512</v>
      </c>
      <c r="B507" s="9">
        <v>2018</v>
      </c>
      <c r="C507" s="9">
        <v>7</v>
      </c>
      <c r="D507" s="10">
        <v>11</v>
      </c>
      <c r="E507" s="3">
        <v>2703114.6</v>
      </c>
      <c r="F507" s="3">
        <v>0</v>
      </c>
      <c r="G507" s="3">
        <v>0</v>
      </c>
      <c r="H507" s="3">
        <v>0</v>
      </c>
      <c r="I507" s="3">
        <v>188922.15</v>
      </c>
      <c r="J507" s="3">
        <v>12123.44</v>
      </c>
      <c r="K507" s="3">
        <v>0</v>
      </c>
      <c r="L507" s="3">
        <f t="shared" si="52"/>
        <v>2892036.75</v>
      </c>
      <c r="M507" s="3">
        <f t="shared" si="53"/>
        <v>12123.44</v>
      </c>
      <c r="N507" s="3">
        <f t="shared" si="54"/>
        <v>0</v>
      </c>
      <c r="O507" s="3">
        <f t="shared" si="55"/>
        <v>319457.62089999998</v>
      </c>
      <c r="P507" s="3">
        <f t="shared" si="56"/>
        <v>406582.42660000001</v>
      </c>
      <c r="Q507" s="3">
        <f t="shared" si="57"/>
        <v>87124.805700000026</v>
      </c>
    </row>
    <row r="508" spans="1:17" ht="12.95" customHeight="1" x14ac:dyDescent="0.25">
      <c r="A508" s="2" t="s">
        <v>513</v>
      </c>
      <c r="B508" s="9">
        <v>2018</v>
      </c>
      <c r="C508" s="9">
        <v>3</v>
      </c>
      <c r="D508" s="10">
        <v>11</v>
      </c>
      <c r="E508" s="3">
        <v>233629122.84999999</v>
      </c>
      <c r="F508" s="3">
        <v>1846982.879999999</v>
      </c>
      <c r="G508" s="3">
        <v>420747.07000000012</v>
      </c>
      <c r="H508" s="3">
        <v>1130549.57</v>
      </c>
      <c r="I508" s="3">
        <v>0</v>
      </c>
      <c r="J508" s="3">
        <v>5337823.9300000006</v>
      </c>
      <c r="K508" s="3">
        <v>372529.43</v>
      </c>
      <c r="L508" s="3">
        <f t="shared" si="52"/>
        <v>234759672.41999999</v>
      </c>
      <c r="M508" s="3">
        <f t="shared" si="53"/>
        <v>7184806.8099999996</v>
      </c>
      <c r="N508" s="3">
        <f t="shared" si="54"/>
        <v>793276.50000000012</v>
      </c>
      <c r="O508" s="3">
        <f t="shared" si="55"/>
        <v>26701153.1303</v>
      </c>
      <c r="P508" s="3">
        <f t="shared" si="56"/>
        <v>33983285.802200004</v>
      </c>
      <c r="Q508" s="3">
        <f t="shared" si="57"/>
        <v>7282132.6719000041</v>
      </c>
    </row>
    <row r="509" spans="1:17" ht="12.95" customHeight="1" x14ac:dyDescent="0.25">
      <c r="A509" s="2" t="s">
        <v>514</v>
      </c>
      <c r="B509" s="9">
        <v>2018</v>
      </c>
      <c r="C509" s="9">
        <v>7</v>
      </c>
      <c r="D509" s="10">
        <v>11</v>
      </c>
      <c r="E509" s="3">
        <v>6568263.3000000017</v>
      </c>
      <c r="F509" s="3">
        <v>0</v>
      </c>
      <c r="G509" s="3">
        <v>0</v>
      </c>
      <c r="H509" s="3">
        <v>0</v>
      </c>
      <c r="I509" s="3">
        <v>0</v>
      </c>
      <c r="J509" s="3">
        <v>53699.099999999991</v>
      </c>
      <c r="K509" s="3">
        <v>61453.599999999991</v>
      </c>
      <c r="L509" s="3">
        <f t="shared" si="52"/>
        <v>6568263.3000000017</v>
      </c>
      <c r="M509" s="3">
        <f t="shared" si="53"/>
        <v>53699.099999999991</v>
      </c>
      <c r="N509" s="3">
        <f t="shared" si="54"/>
        <v>61453.599999999991</v>
      </c>
      <c r="O509" s="3">
        <f t="shared" si="55"/>
        <v>735175.76000000013</v>
      </c>
      <c r="P509" s="3">
        <f t="shared" si="56"/>
        <v>935678.24000000022</v>
      </c>
      <c r="Q509" s="3">
        <f t="shared" si="57"/>
        <v>200502.4800000001</v>
      </c>
    </row>
    <row r="510" spans="1:17" ht="12.95" customHeight="1" x14ac:dyDescent="0.25">
      <c r="A510" s="2" t="s">
        <v>515</v>
      </c>
      <c r="B510" s="9">
        <v>2018</v>
      </c>
      <c r="C510" s="9">
        <v>7</v>
      </c>
      <c r="D510" s="10">
        <v>11</v>
      </c>
      <c r="E510" s="3">
        <v>6141231.96</v>
      </c>
      <c r="F510" s="3">
        <v>0</v>
      </c>
      <c r="G510" s="3">
        <v>0</v>
      </c>
      <c r="H510" s="3">
        <v>64867</v>
      </c>
      <c r="I510" s="3">
        <v>273522.43999999989</v>
      </c>
      <c r="J510" s="3">
        <v>4704.18</v>
      </c>
      <c r="K510" s="3">
        <v>0</v>
      </c>
      <c r="L510" s="3">
        <f t="shared" si="52"/>
        <v>6479621.3999999994</v>
      </c>
      <c r="M510" s="3">
        <f t="shared" si="53"/>
        <v>4704.18</v>
      </c>
      <c r="N510" s="3">
        <f t="shared" si="54"/>
        <v>0</v>
      </c>
      <c r="O510" s="3">
        <f t="shared" si="55"/>
        <v>713275.81379999989</v>
      </c>
      <c r="P510" s="3">
        <f t="shared" si="56"/>
        <v>907805.58120000002</v>
      </c>
      <c r="Q510" s="3">
        <f t="shared" si="57"/>
        <v>194529.76740000013</v>
      </c>
    </row>
    <row r="511" spans="1:17" ht="12.95" customHeight="1" x14ac:dyDescent="0.25">
      <c r="A511" s="2" t="s">
        <v>516</v>
      </c>
      <c r="B511" s="9">
        <v>2018</v>
      </c>
      <c r="C511" s="9">
        <v>7</v>
      </c>
      <c r="D511" s="10">
        <v>11</v>
      </c>
      <c r="E511" s="3">
        <v>2600396.1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f t="shared" si="52"/>
        <v>2600396.1</v>
      </c>
      <c r="M511" s="3">
        <f t="shared" si="53"/>
        <v>0</v>
      </c>
      <c r="N511" s="3">
        <f t="shared" si="54"/>
        <v>0</v>
      </c>
      <c r="O511" s="3">
        <f t="shared" si="55"/>
        <v>286043.571</v>
      </c>
      <c r="P511" s="3">
        <f t="shared" si="56"/>
        <v>364055.45400000003</v>
      </c>
      <c r="Q511" s="3">
        <f t="shared" si="57"/>
        <v>78011.883000000031</v>
      </c>
    </row>
    <row r="512" spans="1:17" ht="12.95" customHeight="1" x14ac:dyDescent="0.25">
      <c r="A512" s="2" t="s">
        <v>517</v>
      </c>
      <c r="B512" s="9">
        <v>2018</v>
      </c>
      <c r="C512" s="9">
        <v>7</v>
      </c>
      <c r="D512" s="10">
        <v>11</v>
      </c>
      <c r="E512" s="3">
        <v>6303838.6600000001</v>
      </c>
      <c r="F512" s="3">
        <v>0</v>
      </c>
      <c r="G512" s="3">
        <v>0</v>
      </c>
      <c r="H512" s="3">
        <v>15591.8</v>
      </c>
      <c r="I512" s="3">
        <v>138916.37</v>
      </c>
      <c r="J512" s="3">
        <v>0</v>
      </c>
      <c r="K512" s="3">
        <v>0</v>
      </c>
      <c r="L512" s="3">
        <f t="shared" si="52"/>
        <v>6458346.8300000001</v>
      </c>
      <c r="M512" s="3">
        <f t="shared" si="53"/>
        <v>0</v>
      </c>
      <c r="N512" s="3">
        <f t="shared" si="54"/>
        <v>0</v>
      </c>
      <c r="O512" s="3">
        <f t="shared" si="55"/>
        <v>710418.15130000003</v>
      </c>
      <c r="P512" s="3">
        <f t="shared" si="56"/>
        <v>904168.55620000011</v>
      </c>
      <c r="Q512" s="3">
        <f t="shared" si="57"/>
        <v>193750.40490000008</v>
      </c>
    </row>
    <row r="513" spans="1:17" ht="12.95" customHeight="1" x14ac:dyDescent="0.25">
      <c r="A513" s="2" t="s">
        <v>518</v>
      </c>
      <c r="B513" s="9">
        <v>2018</v>
      </c>
      <c r="C513" s="9">
        <v>6</v>
      </c>
      <c r="D513" s="10">
        <v>11</v>
      </c>
      <c r="E513" s="3">
        <v>11419133.08</v>
      </c>
      <c r="F513" s="3">
        <v>0</v>
      </c>
      <c r="G513" s="3">
        <v>0</v>
      </c>
      <c r="H513" s="3">
        <v>51619.68</v>
      </c>
      <c r="I513" s="3">
        <v>0</v>
      </c>
      <c r="J513" s="3">
        <v>66129.580000000016</v>
      </c>
      <c r="K513" s="3">
        <v>0</v>
      </c>
      <c r="L513" s="3">
        <f t="shared" si="52"/>
        <v>11470752.76</v>
      </c>
      <c r="M513" s="3">
        <f t="shared" si="53"/>
        <v>66129.580000000016</v>
      </c>
      <c r="N513" s="3">
        <f t="shared" si="54"/>
        <v>0</v>
      </c>
      <c r="O513" s="3">
        <f t="shared" si="55"/>
        <v>1269057.0574</v>
      </c>
      <c r="P513" s="3">
        <f t="shared" si="56"/>
        <v>1615163.5276000001</v>
      </c>
      <c r="Q513" s="3">
        <f t="shared" si="57"/>
        <v>346106.4702000001</v>
      </c>
    </row>
    <row r="514" spans="1:17" ht="12.95" customHeight="1" x14ac:dyDescent="0.25">
      <c r="A514" s="2" t="s">
        <v>519</v>
      </c>
      <c r="B514" s="9">
        <v>2018</v>
      </c>
      <c r="C514" s="9">
        <v>7</v>
      </c>
      <c r="D514" s="10">
        <v>11</v>
      </c>
      <c r="E514" s="3">
        <v>7271180.580000001</v>
      </c>
      <c r="F514" s="3">
        <v>0</v>
      </c>
      <c r="G514" s="3">
        <v>0</v>
      </c>
      <c r="H514" s="3">
        <v>0</v>
      </c>
      <c r="I514" s="3">
        <v>0</v>
      </c>
      <c r="J514" s="3">
        <v>0.13</v>
      </c>
      <c r="K514" s="3">
        <v>0.13</v>
      </c>
      <c r="L514" s="3">
        <f t="shared" si="52"/>
        <v>7271180.580000001</v>
      </c>
      <c r="M514" s="3">
        <f t="shared" si="53"/>
        <v>0.13</v>
      </c>
      <c r="N514" s="3">
        <f t="shared" si="54"/>
        <v>0.13</v>
      </c>
      <c r="O514" s="3">
        <f t="shared" si="55"/>
        <v>799829.89240000013</v>
      </c>
      <c r="P514" s="3">
        <f t="shared" si="56"/>
        <v>1017965.3176000002</v>
      </c>
      <c r="Q514" s="3">
        <f t="shared" si="57"/>
        <v>218135.42520000006</v>
      </c>
    </row>
    <row r="515" spans="1:17" ht="12.95" customHeight="1" x14ac:dyDescent="0.25">
      <c r="A515" s="2" t="s">
        <v>520</v>
      </c>
      <c r="B515" s="9">
        <v>2018</v>
      </c>
      <c r="C515" s="9">
        <v>3</v>
      </c>
      <c r="D515" s="10">
        <v>14</v>
      </c>
      <c r="E515" s="3">
        <v>491944665.9799999</v>
      </c>
      <c r="F515" s="3">
        <v>0</v>
      </c>
      <c r="G515" s="3">
        <v>0</v>
      </c>
      <c r="H515" s="3">
        <v>3504023.6</v>
      </c>
      <c r="I515" s="3">
        <v>0</v>
      </c>
      <c r="J515" s="3">
        <v>92012001.649999991</v>
      </c>
      <c r="K515" s="3">
        <v>11456544.779999999</v>
      </c>
      <c r="L515" s="3">
        <f t="shared" si="52"/>
        <v>495448689.57999992</v>
      </c>
      <c r="M515" s="3">
        <f t="shared" si="53"/>
        <v>92012001.649999991</v>
      </c>
      <c r="N515" s="3">
        <f t="shared" si="54"/>
        <v>11456544.779999999</v>
      </c>
      <c r="O515" s="3">
        <f t="shared" si="55"/>
        <v>83848413.041399986</v>
      </c>
      <c r="P515" s="3">
        <f t="shared" si="56"/>
        <v>83848413.041399986</v>
      </c>
      <c r="Q515" s="3">
        <f t="shared" si="57"/>
        <v>0</v>
      </c>
    </row>
    <row r="516" spans="1:17" ht="12.95" customHeight="1" x14ac:dyDescent="0.25">
      <c r="A516" s="2" t="s">
        <v>521</v>
      </c>
      <c r="B516" s="9">
        <v>2018</v>
      </c>
      <c r="C516" s="9">
        <v>7</v>
      </c>
      <c r="D516" s="10">
        <v>11</v>
      </c>
      <c r="E516" s="3">
        <v>7701082.2999999998</v>
      </c>
      <c r="F516" s="3">
        <v>0</v>
      </c>
      <c r="G516" s="3">
        <v>0</v>
      </c>
      <c r="H516" s="3">
        <v>0</v>
      </c>
      <c r="I516" s="3">
        <v>95743.25</v>
      </c>
      <c r="J516" s="3">
        <v>0</v>
      </c>
      <c r="K516" s="3">
        <v>0</v>
      </c>
      <c r="L516" s="3">
        <f t="shared" si="52"/>
        <v>7796825.5499999998</v>
      </c>
      <c r="M516" s="3">
        <f t="shared" si="53"/>
        <v>0</v>
      </c>
      <c r="N516" s="3">
        <f t="shared" si="54"/>
        <v>0</v>
      </c>
      <c r="O516" s="3">
        <f t="shared" si="55"/>
        <v>857650.81050000002</v>
      </c>
      <c r="P516" s="3">
        <f t="shared" si="56"/>
        <v>1091555.577</v>
      </c>
      <c r="Q516" s="3">
        <f t="shared" si="57"/>
        <v>233904.76650000003</v>
      </c>
    </row>
    <row r="517" spans="1:17" ht="12.95" customHeight="1" x14ac:dyDescent="0.25">
      <c r="A517" s="2" t="s">
        <v>522</v>
      </c>
      <c r="B517" s="9">
        <v>2018</v>
      </c>
      <c r="C517" s="9">
        <v>7</v>
      </c>
      <c r="D517" s="10">
        <v>11</v>
      </c>
      <c r="E517" s="3">
        <v>8511687.25</v>
      </c>
      <c r="F517" s="3">
        <v>0</v>
      </c>
      <c r="G517" s="3">
        <v>0</v>
      </c>
      <c r="H517" s="3">
        <v>0</v>
      </c>
      <c r="I517" s="3">
        <v>77897.73</v>
      </c>
      <c r="J517" s="3">
        <v>135516.23000000001</v>
      </c>
      <c r="K517" s="3">
        <v>0</v>
      </c>
      <c r="L517" s="3">
        <f t="shared" si="52"/>
        <v>8589584.9800000004</v>
      </c>
      <c r="M517" s="3">
        <f t="shared" si="53"/>
        <v>135516.23000000001</v>
      </c>
      <c r="N517" s="3">
        <f t="shared" si="54"/>
        <v>0</v>
      </c>
      <c r="O517" s="3">
        <f t="shared" si="55"/>
        <v>959761.13310000009</v>
      </c>
      <c r="P517" s="3">
        <f t="shared" si="56"/>
        <v>1221514.1694000002</v>
      </c>
      <c r="Q517" s="3">
        <f t="shared" si="57"/>
        <v>261753.03630000015</v>
      </c>
    </row>
    <row r="518" spans="1:17" ht="12.95" customHeight="1" x14ac:dyDescent="0.25">
      <c r="A518" s="2" t="s">
        <v>523</v>
      </c>
      <c r="B518" s="9">
        <v>2018</v>
      </c>
      <c r="C518" s="9">
        <v>7</v>
      </c>
      <c r="D518" s="10">
        <v>11</v>
      </c>
      <c r="E518" s="3">
        <v>8613224.879999999</v>
      </c>
      <c r="F518" s="3">
        <v>0</v>
      </c>
      <c r="G518" s="3">
        <v>0</v>
      </c>
      <c r="H518" s="3">
        <v>0.12</v>
      </c>
      <c r="I518" s="3">
        <v>0</v>
      </c>
      <c r="J518" s="3">
        <v>0</v>
      </c>
      <c r="K518" s="3">
        <v>0</v>
      </c>
      <c r="L518" s="3">
        <f t="shared" si="52"/>
        <v>8613224.9999999981</v>
      </c>
      <c r="M518" s="3">
        <f t="shared" si="53"/>
        <v>0</v>
      </c>
      <c r="N518" s="3">
        <f t="shared" si="54"/>
        <v>0</v>
      </c>
      <c r="O518" s="3">
        <f t="shared" si="55"/>
        <v>947454.74999999977</v>
      </c>
      <c r="P518" s="3">
        <f t="shared" si="56"/>
        <v>1205851.4999999998</v>
      </c>
      <c r="Q518" s="3">
        <f t="shared" si="57"/>
        <v>258396.75</v>
      </c>
    </row>
    <row r="519" spans="1:17" ht="12.95" customHeight="1" x14ac:dyDescent="0.25">
      <c r="A519" s="2" t="s">
        <v>524</v>
      </c>
      <c r="B519" s="9">
        <v>2018</v>
      </c>
      <c r="C519" s="9">
        <v>7</v>
      </c>
      <c r="D519" s="10">
        <v>11</v>
      </c>
      <c r="E519" s="3">
        <v>2952541.41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f t="shared" si="52"/>
        <v>2952541.41</v>
      </c>
      <c r="M519" s="3">
        <f t="shared" si="53"/>
        <v>0</v>
      </c>
      <c r="N519" s="3">
        <f t="shared" si="54"/>
        <v>0</v>
      </c>
      <c r="O519" s="3">
        <f t="shared" si="55"/>
        <v>324779.5551</v>
      </c>
      <c r="P519" s="3">
        <f t="shared" si="56"/>
        <v>413355.79740000004</v>
      </c>
      <c r="Q519" s="3">
        <f t="shared" si="57"/>
        <v>88576.242300000042</v>
      </c>
    </row>
    <row r="520" spans="1:17" ht="12.95" customHeight="1" x14ac:dyDescent="0.25">
      <c r="A520" s="2" t="s">
        <v>525</v>
      </c>
      <c r="B520" s="9">
        <v>2018</v>
      </c>
      <c r="C520" s="9">
        <v>4</v>
      </c>
      <c r="D520" s="10">
        <v>11</v>
      </c>
      <c r="E520" s="3">
        <v>175018215.64999989</v>
      </c>
      <c r="F520" s="3">
        <v>0</v>
      </c>
      <c r="G520" s="3">
        <v>0</v>
      </c>
      <c r="H520" s="3">
        <v>0</v>
      </c>
      <c r="I520" s="3">
        <v>0</v>
      </c>
      <c r="J520" s="3">
        <v>3877514.72</v>
      </c>
      <c r="K520" s="3">
        <v>236109.91</v>
      </c>
      <c r="L520" s="3">
        <f t="shared" si="52"/>
        <v>175018215.64999989</v>
      </c>
      <c r="M520" s="3">
        <f t="shared" si="53"/>
        <v>3877514.72</v>
      </c>
      <c r="N520" s="3">
        <f t="shared" si="54"/>
        <v>236109.91</v>
      </c>
      <c r="O520" s="3">
        <f t="shared" si="55"/>
        <v>19704502.430799987</v>
      </c>
      <c r="P520" s="3">
        <f t="shared" si="56"/>
        <v>25078457.639199987</v>
      </c>
      <c r="Q520" s="3">
        <f t="shared" si="57"/>
        <v>5373955.2083999999</v>
      </c>
    </row>
    <row r="521" spans="1:17" ht="12.95" customHeight="1" x14ac:dyDescent="0.25">
      <c r="A521" s="2" t="s">
        <v>526</v>
      </c>
      <c r="B521" s="9">
        <v>2018</v>
      </c>
      <c r="C521" s="9">
        <v>6</v>
      </c>
      <c r="D521" s="10">
        <v>11</v>
      </c>
      <c r="E521" s="3">
        <v>11481297.32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f t="shared" si="52"/>
        <v>11481297.32</v>
      </c>
      <c r="M521" s="3">
        <f t="shared" si="53"/>
        <v>0</v>
      </c>
      <c r="N521" s="3">
        <f t="shared" si="54"/>
        <v>0</v>
      </c>
      <c r="O521" s="3">
        <f t="shared" si="55"/>
        <v>1262942.7052</v>
      </c>
      <c r="P521" s="3">
        <f t="shared" si="56"/>
        <v>1607381.6248000001</v>
      </c>
      <c r="Q521" s="3">
        <f t="shared" si="57"/>
        <v>344438.91960000014</v>
      </c>
    </row>
    <row r="522" spans="1:17" ht="12.95" customHeight="1" x14ac:dyDescent="0.25">
      <c r="A522" s="2" t="s">
        <v>527</v>
      </c>
      <c r="B522" s="9">
        <v>2018</v>
      </c>
      <c r="C522" s="9">
        <v>6</v>
      </c>
      <c r="D522" s="10">
        <v>11.39</v>
      </c>
      <c r="E522" s="3">
        <v>21453657.010000009</v>
      </c>
      <c r="F522" s="3">
        <v>0</v>
      </c>
      <c r="G522" s="3">
        <v>0</v>
      </c>
      <c r="H522" s="3">
        <v>0</v>
      </c>
      <c r="I522" s="3">
        <v>445547.68</v>
      </c>
      <c r="J522" s="3">
        <v>76909.529999999984</v>
      </c>
      <c r="K522" s="3">
        <v>0</v>
      </c>
      <c r="L522" s="3">
        <f t="shared" si="52"/>
        <v>21899204.690000009</v>
      </c>
      <c r="M522" s="3">
        <f t="shared" si="53"/>
        <v>76909.529999999984</v>
      </c>
      <c r="N522" s="3">
        <f t="shared" si="54"/>
        <v>0</v>
      </c>
      <c r="O522" s="3">
        <f t="shared" si="55"/>
        <v>2503079.4096580013</v>
      </c>
      <c r="P522" s="3">
        <f t="shared" si="56"/>
        <v>3076655.9908000017</v>
      </c>
      <c r="Q522" s="3">
        <f t="shared" si="57"/>
        <v>573576.58114200039</v>
      </c>
    </row>
    <row r="523" spans="1:17" ht="12.95" customHeight="1" x14ac:dyDescent="0.25">
      <c r="A523" s="2" t="s">
        <v>528</v>
      </c>
      <c r="B523" s="9">
        <v>2018</v>
      </c>
      <c r="C523" s="9">
        <v>7</v>
      </c>
      <c r="D523" s="10">
        <v>11</v>
      </c>
      <c r="E523" s="3">
        <v>1441554.1</v>
      </c>
      <c r="F523" s="3">
        <v>0</v>
      </c>
      <c r="G523" s="3">
        <v>0</v>
      </c>
      <c r="H523" s="3">
        <v>0</v>
      </c>
      <c r="I523" s="3">
        <v>55833.990000000013</v>
      </c>
      <c r="J523" s="3">
        <v>0</v>
      </c>
      <c r="K523" s="3">
        <v>0</v>
      </c>
      <c r="L523" s="3">
        <f t="shared" si="52"/>
        <v>1497388.09</v>
      </c>
      <c r="M523" s="3">
        <f t="shared" si="53"/>
        <v>0</v>
      </c>
      <c r="N523" s="3">
        <f t="shared" si="54"/>
        <v>0</v>
      </c>
      <c r="O523" s="3">
        <f t="shared" si="55"/>
        <v>164712.6899</v>
      </c>
      <c r="P523" s="3">
        <f t="shared" si="56"/>
        <v>209634.33260000002</v>
      </c>
      <c r="Q523" s="3">
        <f t="shared" si="57"/>
        <v>44921.642700000026</v>
      </c>
    </row>
    <row r="524" spans="1:17" ht="12.95" customHeight="1" x14ac:dyDescent="0.25">
      <c r="A524" s="2" t="s">
        <v>529</v>
      </c>
      <c r="B524" s="9">
        <v>2018</v>
      </c>
      <c r="C524" s="9">
        <v>6</v>
      </c>
      <c r="D524" s="10">
        <v>11</v>
      </c>
      <c r="E524" s="3">
        <v>16692701.48</v>
      </c>
      <c r="F524" s="3">
        <v>0</v>
      </c>
      <c r="G524" s="3">
        <v>0</v>
      </c>
      <c r="H524" s="3">
        <v>240443.92</v>
      </c>
      <c r="I524" s="3">
        <v>268057.21000000002</v>
      </c>
      <c r="J524" s="3">
        <v>0</v>
      </c>
      <c r="K524" s="3">
        <v>0</v>
      </c>
      <c r="L524" s="3">
        <f t="shared" si="52"/>
        <v>17201202.610000003</v>
      </c>
      <c r="M524" s="3">
        <f t="shared" si="53"/>
        <v>0</v>
      </c>
      <c r="N524" s="3">
        <f t="shared" si="54"/>
        <v>0</v>
      </c>
      <c r="O524" s="3">
        <f t="shared" si="55"/>
        <v>1892132.2871000003</v>
      </c>
      <c r="P524" s="3">
        <f t="shared" si="56"/>
        <v>2408168.3654000005</v>
      </c>
      <c r="Q524" s="3">
        <f t="shared" si="57"/>
        <v>516036.07830000017</v>
      </c>
    </row>
    <row r="525" spans="1:17" ht="12.95" customHeight="1" x14ac:dyDescent="0.25">
      <c r="A525" s="2" t="s">
        <v>530</v>
      </c>
      <c r="B525" s="9">
        <v>2018</v>
      </c>
      <c r="C525" s="9">
        <v>7</v>
      </c>
      <c r="D525" s="10">
        <v>11</v>
      </c>
      <c r="E525" s="3">
        <v>2898762.52</v>
      </c>
      <c r="F525" s="3">
        <v>0</v>
      </c>
      <c r="G525" s="3">
        <v>0</v>
      </c>
      <c r="H525" s="3">
        <v>0</v>
      </c>
      <c r="I525" s="3">
        <v>109721.09</v>
      </c>
      <c r="J525" s="3">
        <v>0</v>
      </c>
      <c r="K525" s="3">
        <v>0</v>
      </c>
      <c r="L525" s="3">
        <f t="shared" si="52"/>
        <v>3008483.61</v>
      </c>
      <c r="M525" s="3">
        <f t="shared" si="53"/>
        <v>0</v>
      </c>
      <c r="N525" s="3">
        <f t="shared" si="54"/>
        <v>0</v>
      </c>
      <c r="O525" s="3">
        <f t="shared" si="55"/>
        <v>330933.19709999999</v>
      </c>
      <c r="P525" s="3">
        <f t="shared" si="56"/>
        <v>421187.70540000004</v>
      </c>
      <c r="Q525" s="3">
        <f t="shared" si="57"/>
        <v>90254.508300000045</v>
      </c>
    </row>
    <row r="526" spans="1:17" ht="12.95" customHeight="1" x14ac:dyDescent="0.25">
      <c r="A526" s="2" t="s">
        <v>531</v>
      </c>
      <c r="B526" s="9">
        <v>2018</v>
      </c>
      <c r="C526" s="9">
        <v>7</v>
      </c>
      <c r="D526" s="10">
        <v>12</v>
      </c>
      <c r="E526" s="3">
        <v>8266380.6799999997</v>
      </c>
      <c r="F526" s="3">
        <v>0</v>
      </c>
      <c r="G526" s="3">
        <v>0</v>
      </c>
      <c r="H526" s="3">
        <v>52466.99</v>
      </c>
      <c r="I526" s="3">
        <v>85742.81</v>
      </c>
      <c r="J526" s="3">
        <v>4873.5400000000009</v>
      </c>
      <c r="K526" s="3">
        <v>0</v>
      </c>
      <c r="L526" s="3">
        <f t="shared" si="52"/>
        <v>8404590.4800000004</v>
      </c>
      <c r="M526" s="3">
        <f t="shared" si="53"/>
        <v>4873.5400000000009</v>
      </c>
      <c r="N526" s="3">
        <f t="shared" si="54"/>
        <v>0</v>
      </c>
      <c r="O526" s="3">
        <f t="shared" si="55"/>
        <v>1009135.6823999999</v>
      </c>
      <c r="P526" s="3">
        <f t="shared" si="56"/>
        <v>1177324.9628000001</v>
      </c>
      <c r="Q526" s="3">
        <f t="shared" si="57"/>
        <v>168189.28040000016</v>
      </c>
    </row>
    <row r="527" spans="1:17" ht="12.95" customHeight="1" x14ac:dyDescent="0.25">
      <c r="A527" s="2" t="s">
        <v>532</v>
      </c>
      <c r="B527" s="9">
        <v>2018</v>
      </c>
      <c r="C527" s="9">
        <v>8</v>
      </c>
      <c r="D527" s="10">
        <v>11</v>
      </c>
      <c r="E527" s="3">
        <v>6924211.1000000006</v>
      </c>
      <c r="F527" s="3">
        <v>0</v>
      </c>
      <c r="G527" s="3">
        <v>0</v>
      </c>
      <c r="H527" s="3">
        <v>18777.8</v>
      </c>
      <c r="I527" s="3">
        <v>208361.89</v>
      </c>
      <c r="J527" s="3">
        <v>0</v>
      </c>
      <c r="K527" s="3">
        <v>0</v>
      </c>
      <c r="L527" s="3">
        <f t="shared" si="52"/>
        <v>7151350.79</v>
      </c>
      <c r="M527" s="3">
        <f t="shared" si="53"/>
        <v>0</v>
      </c>
      <c r="N527" s="3">
        <f t="shared" si="54"/>
        <v>0</v>
      </c>
      <c r="O527" s="3">
        <f t="shared" si="55"/>
        <v>786648.58689999999</v>
      </c>
      <c r="P527" s="3">
        <f t="shared" si="56"/>
        <v>1001189.1106000001</v>
      </c>
      <c r="Q527" s="3">
        <f t="shared" si="57"/>
        <v>214540.52370000014</v>
      </c>
    </row>
    <row r="528" spans="1:17" ht="12.95" customHeight="1" x14ac:dyDescent="0.25">
      <c r="A528" s="2" t="s">
        <v>533</v>
      </c>
      <c r="B528" s="9">
        <v>2018</v>
      </c>
      <c r="C528" s="9">
        <v>7</v>
      </c>
      <c r="D528" s="10">
        <v>11</v>
      </c>
      <c r="E528" s="3">
        <v>3111739.78</v>
      </c>
      <c r="F528" s="3">
        <v>0</v>
      </c>
      <c r="G528" s="3">
        <v>0</v>
      </c>
      <c r="H528" s="3">
        <v>0</v>
      </c>
      <c r="I528" s="3">
        <v>0</v>
      </c>
      <c r="J528" s="3">
        <v>19638.36</v>
      </c>
      <c r="K528" s="3">
        <v>0</v>
      </c>
      <c r="L528" s="3">
        <f t="shared" si="52"/>
        <v>3111739.78</v>
      </c>
      <c r="M528" s="3">
        <f t="shared" si="53"/>
        <v>19638.36</v>
      </c>
      <c r="N528" s="3">
        <f t="shared" si="54"/>
        <v>0</v>
      </c>
      <c r="O528" s="3">
        <f t="shared" si="55"/>
        <v>344451.59539999999</v>
      </c>
      <c r="P528" s="3">
        <f t="shared" si="56"/>
        <v>438392.93959999998</v>
      </c>
      <c r="Q528" s="3">
        <f t="shared" si="57"/>
        <v>93941.344199999992</v>
      </c>
    </row>
    <row r="529" spans="1:17" ht="12.95" customHeight="1" x14ac:dyDescent="0.25">
      <c r="A529" s="2" t="s">
        <v>534</v>
      </c>
      <c r="B529" s="9">
        <v>2018</v>
      </c>
      <c r="C529" s="9">
        <v>5</v>
      </c>
      <c r="D529" s="10">
        <v>11</v>
      </c>
      <c r="E529" s="3">
        <v>91238465.390000001</v>
      </c>
      <c r="F529" s="3">
        <v>0</v>
      </c>
      <c r="G529" s="3">
        <v>0</v>
      </c>
      <c r="H529" s="3">
        <v>514301.29</v>
      </c>
      <c r="I529" s="3">
        <v>0</v>
      </c>
      <c r="J529" s="3">
        <v>125363.99</v>
      </c>
      <c r="K529" s="3">
        <v>0</v>
      </c>
      <c r="L529" s="3">
        <f t="shared" si="52"/>
        <v>91752766.680000007</v>
      </c>
      <c r="M529" s="3">
        <f t="shared" si="53"/>
        <v>125363.99</v>
      </c>
      <c r="N529" s="3">
        <f t="shared" si="54"/>
        <v>0</v>
      </c>
      <c r="O529" s="3">
        <f t="shared" si="55"/>
        <v>10106594.3737</v>
      </c>
      <c r="P529" s="3">
        <f t="shared" si="56"/>
        <v>12862938.293800002</v>
      </c>
      <c r="Q529" s="3">
        <f t="shared" si="57"/>
        <v>2756343.9201000016</v>
      </c>
    </row>
    <row r="530" spans="1:17" ht="12.95" customHeight="1" x14ac:dyDescent="0.25">
      <c r="A530" s="2" t="s">
        <v>535</v>
      </c>
      <c r="B530" s="9">
        <v>2018</v>
      </c>
      <c r="C530" s="9">
        <v>7</v>
      </c>
      <c r="D530" s="10">
        <v>11</v>
      </c>
      <c r="E530" s="3">
        <v>4078852.810000001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f t="shared" si="52"/>
        <v>4078852.810000001</v>
      </c>
      <c r="M530" s="3">
        <f t="shared" si="53"/>
        <v>0</v>
      </c>
      <c r="N530" s="3">
        <f t="shared" si="54"/>
        <v>0</v>
      </c>
      <c r="O530" s="3">
        <f t="shared" si="55"/>
        <v>448673.80910000013</v>
      </c>
      <c r="P530" s="3">
        <f t="shared" si="56"/>
        <v>571039.39340000018</v>
      </c>
      <c r="Q530" s="3">
        <f t="shared" si="57"/>
        <v>122365.58430000005</v>
      </c>
    </row>
    <row r="531" spans="1:17" ht="12.95" customHeight="1" x14ac:dyDescent="0.25">
      <c r="A531" s="2" t="s">
        <v>536</v>
      </c>
      <c r="B531" s="9">
        <v>2018</v>
      </c>
      <c r="C531" s="9">
        <v>5</v>
      </c>
      <c r="D531" s="10">
        <v>11</v>
      </c>
      <c r="E531" s="3">
        <v>34437292.630000003</v>
      </c>
      <c r="F531" s="3">
        <v>0</v>
      </c>
      <c r="G531" s="3">
        <v>0</v>
      </c>
      <c r="H531" s="3">
        <v>18309.72</v>
      </c>
      <c r="I531" s="3">
        <v>0</v>
      </c>
      <c r="J531" s="3">
        <v>28770.26</v>
      </c>
      <c r="K531" s="3">
        <v>0</v>
      </c>
      <c r="L531" s="3">
        <f t="shared" si="52"/>
        <v>34455602.350000001</v>
      </c>
      <c r="M531" s="3">
        <f t="shared" si="53"/>
        <v>28770.26</v>
      </c>
      <c r="N531" s="3">
        <f t="shared" si="54"/>
        <v>0</v>
      </c>
      <c r="O531" s="3">
        <f t="shared" si="55"/>
        <v>3793280.9871</v>
      </c>
      <c r="P531" s="3">
        <f t="shared" si="56"/>
        <v>4827812.1654000003</v>
      </c>
      <c r="Q531" s="3">
        <f t="shared" si="57"/>
        <v>1034531.1783000003</v>
      </c>
    </row>
    <row r="532" spans="1:17" ht="12.95" customHeight="1" x14ac:dyDescent="0.25">
      <c r="A532" s="2" t="s">
        <v>537</v>
      </c>
      <c r="B532" s="9">
        <v>2018</v>
      </c>
      <c r="C532" s="9">
        <v>6</v>
      </c>
      <c r="D532" s="10">
        <v>11</v>
      </c>
      <c r="E532" s="3">
        <v>10956252.449999999</v>
      </c>
      <c r="F532" s="3">
        <v>0</v>
      </c>
      <c r="G532" s="3">
        <v>0</v>
      </c>
      <c r="H532" s="3">
        <v>0</v>
      </c>
      <c r="I532" s="3">
        <v>0</v>
      </c>
      <c r="J532" s="3">
        <v>11096.8</v>
      </c>
      <c r="K532" s="3">
        <v>0</v>
      </c>
      <c r="L532" s="3">
        <f t="shared" si="52"/>
        <v>10956252.449999999</v>
      </c>
      <c r="M532" s="3">
        <f t="shared" si="53"/>
        <v>11096.8</v>
      </c>
      <c r="N532" s="3">
        <f t="shared" si="54"/>
        <v>0</v>
      </c>
      <c r="O532" s="3">
        <f t="shared" si="55"/>
        <v>1206408.4175</v>
      </c>
      <c r="P532" s="3">
        <f t="shared" si="56"/>
        <v>1535428.8950000003</v>
      </c>
      <c r="Q532" s="3">
        <f t="shared" si="57"/>
        <v>329020.47750000027</v>
      </c>
    </row>
    <row r="533" spans="1:17" ht="12.95" customHeight="1" x14ac:dyDescent="0.25">
      <c r="A533" s="2" t="s">
        <v>538</v>
      </c>
      <c r="B533" s="9">
        <v>2018</v>
      </c>
      <c r="C533" s="9">
        <v>5</v>
      </c>
      <c r="D533" s="10">
        <v>11</v>
      </c>
      <c r="E533" s="3">
        <v>2162307.37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f t="shared" si="52"/>
        <v>2162307.37</v>
      </c>
      <c r="M533" s="3">
        <f t="shared" si="53"/>
        <v>0</v>
      </c>
      <c r="N533" s="3">
        <f t="shared" si="54"/>
        <v>0</v>
      </c>
      <c r="O533" s="3">
        <f t="shared" si="55"/>
        <v>237853.8107</v>
      </c>
      <c r="P533" s="3">
        <f t="shared" si="56"/>
        <v>302723.03180000006</v>
      </c>
      <c r="Q533" s="3">
        <f t="shared" si="57"/>
        <v>64869.221100000053</v>
      </c>
    </row>
    <row r="534" spans="1:17" ht="12.95" customHeight="1" x14ac:dyDescent="0.25">
      <c r="A534" s="2" t="s">
        <v>539</v>
      </c>
      <c r="B534" s="9">
        <v>2018</v>
      </c>
      <c r="C534" s="9">
        <v>7</v>
      </c>
      <c r="D534" s="10">
        <v>11</v>
      </c>
      <c r="E534" s="3">
        <v>3754648.1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f t="shared" si="52"/>
        <v>3754648.1</v>
      </c>
      <c r="M534" s="3">
        <f t="shared" si="53"/>
        <v>0</v>
      </c>
      <c r="N534" s="3">
        <f t="shared" si="54"/>
        <v>0</v>
      </c>
      <c r="O534" s="3">
        <f t="shared" si="55"/>
        <v>413011.29100000003</v>
      </c>
      <c r="P534" s="3">
        <f t="shared" si="56"/>
        <v>525650.73400000005</v>
      </c>
      <c r="Q534" s="3">
        <f t="shared" si="57"/>
        <v>112639.44300000003</v>
      </c>
    </row>
    <row r="535" spans="1:17" ht="12.95" customHeight="1" x14ac:dyDescent="0.25">
      <c r="A535" s="2" t="s">
        <v>540</v>
      </c>
      <c r="B535" s="9">
        <v>2018</v>
      </c>
      <c r="C535" s="9">
        <v>5</v>
      </c>
      <c r="D535" s="10">
        <v>11</v>
      </c>
      <c r="E535" s="3">
        <v>22360014.579999998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f t="shared" si="52"/>
        <v>22360014.579999998</v>
      </c>
      <c r="M535" s="3">
        <f t="shared" si="53"/>
        <v>0</v>
      </c>
      <c r="N535" s="3">
        <f t="shared" si="54"/>
        <v>0</v>
      </c>
      <c r="O535" s="3">
        <f t="shared" si="55"/>
        <v>2459601.6037999997</v>
      </c>
      <c r="P535" s="3">
        <f t="shared" si="56"/>
        <v>3130402.0411999999</v>
      </c>
      <c r="Q535" s="3">
        <f t="shared" si="57"/>
        <v>670800.43740000017</v>
      </c>
    </row>
    <row r="536" spans="1:17" ht="12.95" customHeight="1" x14ac:dyDescent="0.25">
      <c r="A536" s="2" t="s">
        <v>541</v>
      </c>
      <c r="B536" s="9">
        <v>2018</v>
      </c>
      <c r="C536" s="9">
        <v>6</v>
      </c>
      <c r="D536" s="10">
        <v>11</v>
      </c>
      <c r="E536" s="3">
        <v>18060403.09</v>
      </c>
      <c r="F536" s="3">
        <v>0</v>
      </c>
      <c r="G536" s="3">
        <v>0</v>
      </c>
      <c r="H536" s="3">
        <v>315461.92</v>
      </c>
      <c r="I536" s="3">
        <v>885110.04999999993</v>
      </c>
      <c r="J536" s="3">
        <v>0</v>
      </c>
      <c r="K536" s="3">
        <v>0</v>
      </c>
      <c r="L536" s="3">
        <f t="shared" si="52"/>
        <v>19260975.060000002</v>
      </c>
      <c r="M536" s="3">
        <f t="shared" si="53"/>
        <v>0</v>
      </c>
      <c r="N536" s="3">
        <f t="shared" si="54"/>
        <v>0</v>
      </c>
      <c r="O536" s="3">
        <f t="shared" si="55"/>
        <v>2118707.2566000004</v>
      </c>
      <c r="P536" s="3">
        <f t="shared" si="56"/>
        <v>2696536.5084000006</v>
      </c>
      <c r="Q536" s="3">
        <f t="shared" si="57"/>
        <v>577829.2518000002</v>
      </c>
    </row>
    <row r="537" spans="1:17" ht="12.95" customHeight="1" x14ac:dyDescent="0.25">
      <c r="A537" s="2" t="s">
        <v>542</v>
      </c>
      <c r="B537" s="9">
        <v>2018</v>
      </c>
      <c r="C537" s="9">
        <v>6</v>
      </c>
      <c r="D537" s="10">
        <v>11</v>
      </c>
      <c r="E537" s="3">
        <v>14351034.01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f t="shared" si="52"/>
        <v>14351034.01</v>
      </c>
      <c r="M537" s="3">
        <f t="shared" si="53"/>
        <v>0</v>
      </c>
      <c r="N537" s="3">
        <f t="shared" si="54"/>
        <v>0</v>
      </c>
      <c r="O537" s="3">
        <f t="shared" si="55"/>
        <v>1578613.7411</v>
      </c>
      <c r="P537" s="3">
        <f t="shared" si="56"/>
        <v>2009144.7614000002</v>
      </c>
      <c r="Q537" s="3">
        <f t="shared" si="57"/>
        <v>430531.02030000021</v>
      </c>
    </row>
    <row r="538" spans="1:17" ht="12.95" customHeight="1" x14ac:dyDescent="0.25">
      <c r="A538" s="2" t="s">
        <v>543</v>
      </c>
      <c r="B538" s="9">
        <v>2018</v>
      </c>
      <c r="C538" s="9">
        <v>6</v>
      </c>
      <c r="D538" s="10">
        <v>11</v>
      </c>
      <c r="E538" s="3">
        <v>11534387.140000001</v>
      </c>
      <c r="F538" s="3">
        <v>0</v>
      </c>
      <c r="G538" s="3">
        <v>0</v>
      </c>
      <c r="H538" s="3">
        <v>0</v>
      </c>
      <c r="I538" s="3">
        <v>229253.6</v>
      </c>
      <c r="J538" s="3">
        <v>203757.43</v>
      </c>
      <c r="K538" s="3">
        <v>0</v>
      </c>
      <c r="L538" s="3">
        <f t="shared" si="52"/>
        <v>11763640.74</v>
      </c>
      <c r="M538" s="3">
        <f t="shared" si="53"/>
        <v>203757.43</v>
      </c>
      <c r="N538" s="3">
        <f t="shared" si="54"/>
        <v>0</v>
      </c>
      <c r="O538" s="3">
        <f t="shared" si="55"/>
        <v>1316413.7986999999</v>
      </c>
      <c r="P538" s="3">
        <f t="shared" si="56"/>
        <v>1675435.7438000001</v>
      </c>
      <c r="Q538" s="3">
        <f t="shared" si="57"/>
        <v>359021.94510000013</v>
      </c>
    </row>
    <row r="539" spans="1:17" ht="12.95" customHeight="1" x14ac:dyDescent="0.25">
      <c r="A539" s="2" t="s">
        <v>544</v>
      </c>
      <c r="B539" s="9">
        <v>2018</v>
      </c>
      <c r="C539" s="9">
        <v>7</v>
      </c>
      <c r="D539" s="10">
        <v>11.5</v>
      </c>
      <c r="E539" s="3">
        <v>6818223.2300000004</v>
      </c>
      <c r="F539" s="3">
        <v>0</v>
      </c>
      <c r="G539" s="3">
        <v>0</v>
      </c>
      <c r="H539" s="3">
        <v>0</v>
      </c>
      <c r="I539" s="3">
        <v>222543.77</v>
      </c>
      <c r="J539" s="3">
        <v>0</v>
      </c>
      <c r="K539" s="3">
        <v>0</v>
      </c>
      <c r="L539" s="3">
        <f t="shared" si="52"/>
        <v>7040767</v>
      </c>
      <c r="M539" s="3">
        <f t="shared" si="53"/>
        <v>0</v>
      </c>
      <c r="N539" s="3">
        <f t="shared" si="54"/>
        <v>0</v>
      </c>
      <c r="O539" s="3">
        <f t="shared" si="55"/>
        <v>809688.20500000007</v>
      </c>
      <c r="P539" s="3">
        <f t="shared" si="56"/>
        <v>985707.38000000012</v>
      </c>
      <c r="Q539" s="3">
        <f t="shared" si="57"/>
        <v>176019.17500000005</v>
      </c>
    </row>
    <row r="540" spans="1:17" ht="12.95" customHeight="1" x14ac:dyDescent="0.25">
      <c r="A540" s="2" t="s">
        <v>545</v>
      </c>
      <c r="B540" s="9">
        <v>2018</v>
      </c>
      <c r="C540" s="9">
        <v>5</v>
      </c>
      <c r="D540" s="10">
        <v>11</v>
      </c>
      <c r="E540" s="3">
        <v>27299678.670000009</v>
      </c>
      <c r="F540" s="3">
        <v>0</v>
      </c>
      <c r="G540" s="3">
        <v>0</v>
      </c>
      <c r="H540" s="3">
        <v>0</v>
      </c>
      <c r="I540" s="3">
        <v>411104.27</v>
      </c>
      <c r="J540" s="3">
        <v>606358.40999999992</v>
      </c>
      <c r="K540" s="3">
        <v>8716.36</v>
      </c>
      <c r="L540" s="3">
        <f t="shared" si="52"/>
        <v>27710782.940000009</v>
      </c>
      <c r="M540" s="3">
        <f t="shared" si="53"/>
        <v>606358.40999999992</v>
      </c>
      <c r="N540" s="3">
        <f t="shared" si="54"/>
        <v>8716.36</v>
      </c>
      <c r="O540" s="3">
        <f t="shared" si="55"/>
        <v>3115844.348100001</v>
      </c>
      <c r="P540" s="3">
        <f t="shared" si="56"/>
        <v>3965620.0794000016</v>
      </c>
      <c r="Q540" s="3">
        <f t="shared" si="57"/>
        <v>849775.73130000057</v>
      </c>
    </row>
    <row r="541" spans="1:17" ht="12.95" customHeight="1" x14ac:dyDescent="0.25">
      <c r="A541" s="2" t="s">
        <v>546</v>
      </c>
      <c r="B541" s="9">
        <v>2018</v>
      </c>
      <c r="C541" s="9">
        <v>5</v>
      </c>
      <c r="D541" s="10">
        <v>11</v>
      </c>
      <c r="E541" s="3">
        <v>74563205.289999992</v>
      </c>
      <c r="F541" s="3">
        <v>0</v>
      </c>
      <c r="G541" s="3">
        <v>0</v>
      </c>
      <c r="H541" s="3">
        <v>240113.97</v>
      </c>
      <c r="I541" s="3">
        <v>0</v>
      </c>
      <c r="J541" s="3">
        <v>0</v>
      </c>
      <c r="K541" s="3">
        <v>0</v>
      </c>
      <c r="L541" s="3">
        <f t="shared" si="52"/>
        <v>74803319.25999999</v>
      </c>
      <c r="M541" s="3">
        <f t="shared" si="53"/>
        <v>0</v>
      </c>
      <c r="N541" s="3">
        <f t="shared" si="54"/>
        <v>0</v>
      </c>
      <c r="O541" s="3">
        <f t="shared" si="55"/>
        <v>8228365.1185999988</v>
      </c>
      <c r="P541" s="3">
        <f t="shared" si="56"/>
        <v>10472464.6964</v>
      </c>
      <c r="Q541" s="3">
        <f t="shared" si="57"/>
        <v>2244099.577800001</v>
      </c>
    </row>
    <row r="542" spans="1:17" ht="12.95" customHeight="1" x14ac:dyDescent="0.25">
      <c r="A542" s="2" t="s">
        <v>547</v>
      </c>
      <c r="B542" s="9">
        <v>2018</v>
      </c>
      <c r="C542" s="9">
        <v>6</v>
      </c>
      <c r="D542" s="10">
        <v>11</v>
      </c>
      <c r="E542" s="3">
        <v>18186701.260000002</v>
      </c>
      <c r="F542" s="3">
        <v>0</v>
      </c>
      <c r="G542" s="3">
        <v>0</v>
      </c>
      <c r="H542" s="3">
        <v>0</v>
      </c>
      <c r="I542" s="3">
        <v>62973.41</v>
      </c>
      <c r="J542" s="3">
        <v>181093.94</v>
      </c>
      <c r="K542" s="3">
        <v>0</v>
      </c>
      <c r="L542" s="3">
        <f t="shared" si="52"/>
        <v>18249674.670000002</v>
      </c>
      <c r="M542" s="3">
        <f t="shared" si="53"/>
        <v>181093.94</v>
      </c>
      <c r="N542" s="3">
        <f t="shared" si="54"/>
        <v>0</v>
      </c>
      <c r="O542" s="3">
        <f t="shared" si="55"/>
        <v>2027384.5471000003</v>
      </c>
      <c r="P542" s="3">
        <f t="shared" si="56"/>
        <v>2580307.6054000007</v>
      </c>
      <c r="Q542" s="3">
        <f t="shared" si="57"/>
        <v>552923.05830000038</v>
      </c>
    </row>
    <row r="543" spans="1:17" ht="12.95" customHeight="1" x14ac:dyDescent="0.25">
      <c r="A543" s="2" t="s">
        <v>548</v>
      </c>
      <c r="B543" s="9">
        <v>2018</v>
      </c>
      <c r="C543" s="9">
        <v>7</v>
      </c>
      <c r="D543" s="10">
        <v>11</v>
      </c>
      <c r="E543" s="3">
        <v>8054888.2499999991</v>
      </c>
      <c r="F543" s="3">
        <v>0</v>
      </c>
      <c r="G543" s="3">
        <v>0</v>
      </c>
      <c r="H543" s="3">
        <v>0</v>
      </c>
      <c r="I543" s="3">
        <v>364657.69000000012</v>
      </c>
      <c r="J543" s="3">
        <v>60162.2</v>
      </c>
      <c r="K543" s="3">
        <v>0</v>
      </c>
      <c r="L543" s="3">
        <f t="shared" si="52"/>
        <v>8419545.9399999995</v>
      </c>
      <c r="M543" s="3">
        <f t="shared" si="53"/>
        <v>60162.2</v>
      </c>
      <c r="N543" s="3">
        <f t="shared" si="54"/>
        <v>0</v>
      </c>
      <c r="O543" s="3">
        <f t="shared" si="55"/>
        <v>932767.89539999992</v>
      </c>
      <c r="P543" s="3">
        <f t="shared" si="56"/>
        <v>1187159.1395999999</v>
      </c>
      <c r="Q543" s="3">
        <f t="shared" si="57"/>
        <v>254391.24419999996</v>
      </c>
    </row>
    <row r="544" spans="1:17" ht="12.95" customHeight="1" x14ac:dyDescent="0.25">
      <c r="A544" s="2" t="s">
        <v>549</v>
      </c>
      <c r="B544" s="9">
        <v>2018</v>
      </c>
      <c r="C544" s="9">
        <v>7</v>
      </c>
      <c r="D544" s="10">
        <v>11</v>
      </c>
      <c r="E544" s="3">
        <v>2745854</v>
      </c>
      <c r="F544" s="3">
        <v>0</v>
      </c>
      <c r="G544" s="3">
        <v>0</v>
      </c>
      <c r="H544" s="3">
        <v>7632</v>
      </c>
      <c r="I544" s="3">
        <v>84639.55</v>
      </c>
      <c r="J544" s="3">
        <v>75899.10000000002</v>
      </c>
      <c r="K544" s="3">
        <v>64483.6</v>
      </c>
      <c r="L544" s="3">
        <f t="shared" si="52"/>
        <v>2838125.55</v>
      </c>
      <c r="M544" s="3">
        <f t="shared" si="53"/>
        <v>75899.10000000002</v>
      </c>
      <c r="N544" s="3">
        <f t="shared" si="54"/>
        <v>64483.6</v>
      </c>
      <c r="O544" s="3">
        <f t="shared" si="55"/>
        <v>327635.90750000003</v>
      </c>
      <c r="P544" s="3">
        <f t="shared" si="56"/>
        <v>416991.15500000003</v>
      </c>
      <c r="Q544" s="3">
        <f t="shared" si="57"/>
        <v>89355.247499999998</v>
      </c>
    </row>
    <row r="545" spans="1:17" ht="12.95" customHeight="1" x14ac:dyDescent="0.25">
      <c r="A545" s="2" t="s">
        <v>550</v>
      </c>
      <c r="B545" s="9">
        <v>2018</v>
      </c>
      <c r="C545" s="9">
        <v>7</v>
      </c>
      <c r="D545" s="10">
        <v>11</v>
      </c>
      <c r="E545" s="3">
        <v>5934121.3899999997</v>
      </c>
      <c r="F545" s="3">
        <v>0</v>
      </c>
      <c r="G545" s="3">
        <v>0</v>
      </c>
      <c r="H545" s="3">
        <v>0</v>
      </c>
      <c r="I545" s="3">
        <v>202103.61</v>
      </c>
      <c r="J545" s="3">
        <v>0</v>
      </c>
      <c r="K545" s="3">
        <v>0</v>
      </c>
      <c r="L545" s="3">
        <f t="shared" si="52"/>
        <v>6136225</v>
      </c>
      <c r="M545" s="3">
        <f t="shared" si="53"/>
        <v>0</v>
      </c>
      <c r="N545" s="3">
        <f t="shared" si="54"/>
        <v>0</v>
      </c>
      <c r="O545" s="3">
        <f t="shared" si="55"/>
        <v>674984.75</v>
      </c>
      <c r="P545" s="3">
        <f t="shared" si="56"/>
        <v>859071.50000000012</v>
      </c>
      <c r="Q545" s="3">
        <f t="shared" si="57"/>
        <v>184086.75000000012</v>
      </c>
    </row>
    <row r="546" spans="1:17" ht="12.95" customHeight="1" x14ac:dyDescent="0.25">
      <c r="A546" s="2" t="s">
        <v>551</v>
      </c>
      <c r="B546" s="9">
        <v>2018</v>
      </c>
      <c r="C546" s="9">
        <v>7</v>
      </c>
      <c r="D546" s="10">
        <v>11</v>
      </c>
      <c r="E546" s="3">
        <v>4695283.5500000007</v>
      </c>
      <c r="F546" s="3">
        <v>0</v>
      </c>
      <c r="G546" s="3">
        <v>0</v>
      </c>
      <c r="H546" s="3">
        <v>0</v>
      </c>
      <c r="I546" s="3">
        <v>138173.1</v>
      </c>
      <c r="J546" s="3">
        <v>0</v>
      </c>
      <c r="K546" s="3">
        <v>0</v>
      </c>
      <c r="L546" s="3">
        <f t="shared" si="52"/>
        <v>4833456.6500000004</v>
      </c>
      <c r="M546" s="3">
        <f t="shared" si="53"/>
        <v>0</v>
      </c>
      <c r="N546" s="3">
        <f t="shared" si="54"/>
        <v>0</v>
      </c>
      <c r="O546" s="3">
        <f t="shared" si="55"/>
        <v>531680.23149999999</v>
      </c>
      <c r="P546" s="3">
        <f t="shared" si="56"/>
        <v>676683.9310000001</v>
      </c>
      <c r="Q546" s="3">
        <f t="shared" si="57"/>
        <v>145003.6995000001</v>
      </c>
    </row>
    <row r="547" spans="1:17" ht="12.95" customHeight="1" x14ac:dyDescent="0.25">
      <c r="A547" s="2" t="s">
        <v>552</v>
      </c>
      <c r="B547" s="9">
        <v>2018</v>
      </c>
      <c r="C547" s="9">
        <v>5</v>
      </c>
      <c r="D547" s="10">
        <v>11</v>
      </c>
      <c r="E547" s="3">
        <v>40635482.329999991</v>
      </c>
      <c r="F547" s="3">
        <v>0</v>
      </c>
      <c r="G547" s="3">
        <v>0</v>
      </c>
      <c r="H547" s="3">
        <v>358131.67</v>
      </c>
      <c r="I547" s="3">
        <v>1161228.1100000001</v>
      </c>
      <c r="J547" s="3">
        <v>14029.46</v>
      </c>
      <c r="K547" s="3">
        <v>0</v>
      </c>
      <c r="L547" s="3">
        <f t="shared" si="52"/>
        <v>42154842.109999992</v>
      </c>
      <c r="M547" s="3">
        <f t="shared" si="53"/>
        <v>14029.46</v>
      </c>
      <c r="N547" s="3">
        <f t="shared" si="54"/>
        <v>0</v>
      </c>
      <c r="O547" s="3">
        <f t="shared" si="55"/>
        <v>4638575.8726999993</v>
      </c>
      <c r="P547" s="3">
        <f t="shared" si="56"/>
        <v>5903642.0197999999</v>
      </c>
      <c r="Q547" s="3">
        <f t="shared" si="57"/>
        <v>1265066.1471000006</v>
      </c>
    </row>
    <row r="548" spans="1:17" ht="12.95" customHeight="1" x14ac:dyDescent="0.25">
      <c r="A548" s="2" t="s">
        <v>553</v>
      </c>
      <c r="B548" s="9">
        <v>2018</v>
      </c>
      <c r="C548" s="9">
        <v>5</v>
      </c>
      <c r="D548" s="10">
        <v>11</v>
      </c>
      <c r="E548" s="3">
        <v>18945509.460000001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f t="shared" si="52"/>
        <v>18945509.460000001</v>
      </c>
      <c r="M548" s="3">
        <f t="shared" si="53"/>
        <v>0</v>
      </c>
      <c r="N548" s="3">
        <f t="shared" si="54"/>
        <v>0</v>
      </c>
      <c r="O548" s="3">
        <f t="shared" si="55"/>
        <v>2084006.0406000002</v>
      </c>
      <c r="P548" s="3">
        <f t="shared" si="56"/>
        <v>2652371.3244000003</v>
      </c>
      <c r="Q548" s="3">
        <f t="shared" si="57"/>
        <v>568365.28380000009</v>
      </c>
    </row>
    <row r="549" spans="1:17" ht="12.95" customHeight="1" x14ac:dyDescent="0.25">
      <c r="A549" s="2" t="s">
        <v>554</v>
      </c>
      <c r="B549" s="9">
        <v>2018</v>
      </c>
      <c r="C549" s="9">
        <v>7</v>
      </c>
      <c r="D549" s="10">
        <v>11</v>
      </c>
      <c r="E549" s="3">
        <v>4310676.8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14687.51</v>
      </c>
      <c r="L549" s="3">
        <f t="shared" si="52"/>
        <v>4310676.8</v>
      </c>
      <c r="M549" s="3">
        <f t="shared" si="53"/>
        <v>0</v>
      </c>
      <c r="N549" s="3">
        <f t="shared" si="54"/>
        <v>14687.51</v>
      </c>
      <c r="O549" s="3">
        <f t="shared" si="55"/>
        <v>475790.07409999997</v>
      </c>
      <c r="P549" s="3">
        <f t="shared" si="56"/>
        <v>605551.00340000005</v>
      </c>
      <c r="Q549" s="3">
        <f t="shared" si="57"/>
        <v>129760.92930000008</v>
      </c>
    </row>
    <row r="550" spans="1:17" ht="12.95" customHeight="1" x14ac:dyDescent="0.25">
      <c r="A550" s="2" t="s">
        <v>555</v>
      </c>
      <c r="B550" s="9">
        <v>2018</v>
      </c>
      <c r="C550" s="9">
        <v>7</v>
      </c>
      <c r="D550" s="10">
        <v>11</v>
      </c>
      <c r="E550" s="3">
        <v>3955384.98</v>
      </c>
      <c r="F550" s="3">
        <v>0</v>
      </c>
      <c r="G550" s="3">
        <v>0</v>
      </c>
      <c r="H550" s="3">
        <v>0</v>
      </c>
      <c r="I550" s="3">
        <v>174280.35</v>
      </c>
      <c r="J550" s="3">
        <v>0</v>
      </c>
      <c r="K550" s="3">
        <v>0</v>
      </c>
      <c r="L550" s="3">
        <f t="shared" si="52"/>
        <v>4129665.33</v>
      </c>
      <c r="M550" s="3">
        <f t="shared" si="53"/>
        <v>0</v>
      </c>
      <c r="N550" s="3">
        <f t="shared" si="54"/>
        <v>0</v>
      </c>
      <c r="O550" s="3">
        <f t="shared" si="55"/>
        <v>454263.1863</v>
      </c>
      <c r="P550" s="3">
        <f t="shared" si="56"/>
        <v>578153.14620000008</v>
      </c>
      <c r="Q550" s="3">
        <f t="shared" si="57"/>
        <v>123889.95990000007</v>
      </c>
    </row>
    <row r="551" spans="1:17" ht="12.95" customHeight="1" x14ac:dyDescent="0.25">
      <c r="A551" s="2" t="s">
        <v>556</v>
      </c>
      <c r="B551" s="9">
        <v>2018</v>
      </c>
      <c r="C551" s="9">
        <v>5</v>
      </c>
      <c r="D551" s="10">
        <v>11</v>
      </c>
      <c r="E551" s="3">
        <v>49715761.930000007</v>
      </c>
      <c r="F551" s="3">
        <v>0</v>
      </c>
      <c r="G551" s="3">
        <v>0</v>
      </c>
      <c r="H551" s="3">
        <v>0</v>
      </c>
      <c r="I551" s="3">
        <v>0</v>
      </c>
      <c r="J551" s="3">
        <v>2111921.08</v>
      </c>
      <c r="K551" s="3">
        <v>6</v>
      </c>
      <c r="L551" s="3">
        <f t="shared" si="52"/>
        <v>49715761.930000007</v>
      </c>
      <c r="M551" s="3">
        <f t="shared" si="53"/>
        <v>2111921.08</v>
      </c>
      <c r="N551" s="3">
        <f t="shared" si="54"/>
        <v>6</v>
      </c>
      <c r="O551" s="3">
        <f t="shared" si="55"/>
        <v>5701045.791100001</v>
      </c>
      <c r="P551" s="3">
        <f t="shared" si="56"/>
        <v>7255876.4614000013</v>
      </c>
      <c r="Q551" s="3">
        <f t="shared" si="57"/>
        <v>1554830.6703000003</v>
      </c>
    </row>
    <row r="552" spans="1:17" ht="12.95" customHeight="1" x14ac:dyDescent="0.25">
      <c r="A552" s="2" t="s">
        <v>557</v>
      </c>
      <c r="B552" s="9">
        <v>2018</v>
      </c>
      <c r="C552" s="9">
        <v>7</v>
      </c>
      <c r="D552" s="10">
        <v>11</v>
      </c>
      <c r="E552" s="3">
        <v>2688387.16</v>
      </c>
      <c r="F552" s="3">
        <v>0</v>
      </c>
      <c r="G552" s="3">
        <v>0</v>
      </c>
      <c r="H552" s="3">
        <v>0.12</v>
      </c>
      <c r="I552" s="3">
        <v>0</v>
      </c>
      <c r="J552" s="3">
        <v>0</v>
      </c>
      <c r="K552" s="3">
        <v>0</v>
      </c>
      <c r="L552" s="3">
        <f t="shared" si="52"/>
        <v>2688387.2800000003</v>
      </c>
      <c r="M552" s="3">
        <f t="shared" si="53"/>
        <v>0</v>
      </c>
      <c r="N552" s="3">
        <f t="shared" si="54"/>
        <v>0</v>
      </c>
      <c r="O552" s="3">
        <f t="shared" si="55"/>
        <v>295722.60080000001</v>
      </c>
      <c r="P552" s="3">
        <f t="shared" si="56"/>
        <v>376374.21920000005</v>
      </c>
      <c r="Q552" s="3">
        <f t="shared" si="57"/>
        <v>80651.618400000036</v>
      </c>
    </row>
    <row r="553" spans="1:17" ht="12.95" customHeight="1" x14ac:dyDescent="0.25">
      <c r="A553" s="2" t="s">
        <v>558</v>
      </c>
      <c r="B553" s="9">
        <v>2018</v>
      </c>
      <c r="C553" s="9">
        <v>6</v>
      </c>
      <c r="D553" s="10">
        <v>11</v>
      </c>
      <c r="E553" s="3">
        <v>12344804.27</v>
      </c>
      <c r="F553" s="3">
        <v>0</v>
      </c>
      <c r="G553" s="3">
        <v>0</v>
      </c>
      <c r="H553" s="3">
        <v>0</v>
      </c>
      <c r="I553" s="3">
        <v>0</v>
      </c>
      <c r="J553" s="3">
        <v>41920.610000000022</v>
      </c>
      <c r="K553" s="3">
        <v>0</v>
      </c>
      <c r="L553" s="3">
        <f t="shared" si="52"/>
        <v>12344804.27</v>
      </c>
      <c r="M553" s="3">
        <f t="shared" si="53"/>
        <v>41920.610000000022</v>
      </c>
      <c r="N553" s="3">
        <f t="shared" si="54"/>
        <v>0</v>
      </c>
      <c r="O553" s="3">
        <f t="shared" si="55"/>
        <v>1362539.7367999998</v>
      </c>
      <c r="P553" s="3">
        <f t="shared" si="56"/>
        <v>1734141.4832000001</v>
      </c>
      <c r="Q553" s="3">
        <f t="shared" si="57"/>
        <v>371601.74640000029</v>
      </c>
    </row>
    <row r="554" spans="1:17" ht="12.95" customHeight="1" x14ac:dyDescent="0.25">
      <c r="A554" s="2" t="s">
        <v>559</v>
      </c>
      <c r="B554" s="9">
        <v>2018</v>
      </c>
      <c r="C554" s="9">
        <v>7</v>
      </c>
      <c r="D554" s="10">
        <v>11</v>
      </c>
      <c r="E554" s="3">
        <v>4341379.8099999996</v>
      </c>
      <c r="F554" s="3">
        <v>0</v>
      </c>
      <c r="G554" s="3">
        <v>0</v>
      </c>
      <c r="H554" s="3">
        <v>0</v>
      </c>
      <c r="I554" s="3">
        <v>65903.72</v>
      </c>
      <c r="J554" s="3">
        <v>90318.83</v>
      </c>
      <c r="K554" s="3">
        <v>0</v>
      </c>
      <c r="L554" s="3">
        <f t="shared" si="52"/>
        <v>4407283.5299999993</v>
      </c>
      <c r="M554" s="3">
        <f t="shared" si="53"/>
        <v>90318.83</v>
      </c>
      <c r="N554" s="3">
        <f t="shared" si="54"/>
        <v>0</v>
      </c>
      <c r="O554" s="3">
        <f t="shared" si="55"/>
        <v>494736.25959999993</v>
      </c>
      <c r="P554" s="3">
        <f t="shared" si="56"/>
        <v>629664.33039999998</v>
      </c>
      <c r="Q554" s="3">
        <f t="shared" si="57"/>
        <v>134928.07080000004</v>
      </c>
    </row>
    <row r="555" spans="1:17" ht="12.95" customHeight="1" x14ac:dyDescent="0.25">
      <c r="A555" s="2" t="s">
        <v>560</v>
      </c>
      <c r="B555" s="9">
        <v>2018</v>
      </c>
      <c r="C555" s="9">
        <v>7</v>
      </c>
      <c r="D555" s="10">
        <v>11</v>
      </c>
      <c r="E555" s="3">
        <v>2473193.2999999998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f t="shared" si="52"/>
        <v>2473193.2999999998</v>
      </c>
      <c r="M555" s="3">
        <f t="shared" si="53"/>
        <v>0</v>
      </c>
      <c r="N555" s="3">
        <f t="shared" si="54"/>
        <v>0</v>
      </c>
      <c r="O555" s="3">
        <f t="shared" si="55"/>
        <v>272051.26299999998</v>
      </c>
      <c r="P555" s="3">
        <f t="shared" si="56"/>
        <v>346247.06200000003</v>
      </c>
      <c r="Q555" s="3">
        <f t="shared" si="57"/>
        <v>74195.799000000057</v>
      </c>
    </row>
    <row r="556" spans="1:17" ht="12.95" customHeight="1" x14ac:dyDescent="0.25">
      <c r="A556" s="2" t="s">
        <v>561</v>
      </c>
      <c r="B556" s="9">
        <v>2018</v>
      </c>
      <c r="C556" s="9">
        <v>4</v>
      </c>
      <c r="D556" s="10">
        <v>11</v>
      </c>
      <c r="E556" s="3">
        <v>83295502.810000002</v>
      </c>
      <c r="F556" s="3">
        <v>0</v>
      </c>
      <c r="G556" s="3">
        <v>0</v>
      </c>
      <c r="H556" s="3">
        <v>226091.48</v>
      </c>
      <c r="I556" s="3">
        <v>0</v>
      </c>
      <c r="J556" s="3">
        <v>62643.81</v>
      </c>
      <c r="K556" s="3">
        <v>13464.96</v>
      </c>
      <c r="L556" s="3">
        <f t="shared" si="52"/>
        <v>83521594.290000007</v>
      </c>
      <c r="M556" s="3">
        <f t="shared" si="53"/>
        <v>62643.81</v>
      </c>
      <c r="N556" s="3">
        <f t="shared" si="54"/>
        <v>13464.96</v>
      </c>
      <c r="O556" s="3">
        <f t="shared" si="55"/>
        <v>9195747.3366</v>
      </c>
      <c r="P556" s="3">
        <f t="shared" si="56"/>
        <v>11703678.428400001</v>
      </c>
      <c r="Q556" s="3">
        <f t="shared" si="57"/>
        <v>2507931.0918000005</v>
      </c>
    </row>
    <row r="557" spans="1:17" ht="12.95" customHeight="1" x14ac:dyDescent="0.25">
      <c r="A557" s="2" t="s">
        <v>562</v>
      </c>
      <c r="B557" s="9">
        <v>2018</v>
      </c>
      <c r="C557" s="9">
        <v>7</v>
      </c>
      <c r="D557" s="10">
        <v>11</v>
      </c>
      <c r="E557" s="3">
        <v>4464564.03</v>
      </c>
      <c r="F557" s="3">
        <v>0</v>
      </c>
      <c r="G557" s="3">
        <v>0</v>
      </c>
      <c r="H557" s="3">
        <v>0</v>
      </c>
      <c r="I557" s="3">
        <v>49692.990000000013</v>
      </c>
      <c r="J557" s="3">
        <v>14709.24</v>
      </c>
      <c r="K557" s="3">
        <v>0</v>
      </c>
      <c r="L557" s="3">
        <f t="shared" si="52"/>
        <v>4514257.0200000005</v>
      </c>
      <c r="M557" s="3">
        <f t="shared" si="53"/>
        <v>14709.24</v>
      </c>
      <c r="N557" s="3">
        <f t="shared" si="54"/>
        <v>0</v>
      </c>
      <c r="O557" s="3">
        <f t="shared" si="55"/>
        <v>498186.28860000009</v>
      </c>
      <c r="P557" s="3">
        <f t="shared" si="56"/>
        <v>634055.27640000021</v>
      </c>
      <c r="Q557" s="3">
        <f t="shared" si="57"/>
        <v>135868.98780000012</v>
      </c>
    </row>
    <row r="558" spans="1:17" ht="12.95" customHeight="1" x14ac:dyDescent="0.25">
      <c r="A558" s="2" t="s">
        <v>563</v>
      </c>
      <c r="B558" s="9">
        <v>2018</v>
      </c>
      <c r="C558" s="9">
        <v>3</v>
      </c>
      <c r="D558" s="10">
        <v>12</v>
      </c>
      <c r="E558" s="3">
        <v>175966382.31999999</v>
      </c>
      <c r="F558" s="3">
        <v>0</v>
      </c>
      <c r="G558" s="3">
        <v>0</v>
      </c>
      <c r="H558" s="3">
        <v>334913.75</v>
      </c>
      <c r="I558" s="3">
        <v>4211535.8499999996</v>
      </c>
      <c r="J558" s="3">
        <v>6865083.4400000013</v>
      </c>
      <c r="K558" s="3">
        <v>229000.64</v>
      </c>
      <c r="L558" s="3">
        <f t="shared" si="52"/>
        <v>180512831.91999999</v>
      </c>
      <c r="M558" s="3">
        <f t="shared" si="53"/>
        <v>6865083.4400000013</v>
      </c>
      <c r="N558" s="3">
        <f t="shared" si="54"/>
        <v>229000.64</v>
      </c>
      <c r="O558" s="3">
        <f t="shared" si="55"/>
        <v>22512829.919999994</v>
      </c>
      <c r="P558" s="3">
        <f t="shared" si="56"/>
        <v>26264968.239999998</v>
      </c>
      <c r="Q558" s="3">
        <f t="shared" si="57"/>
        <v>3752138.320000004</v>
      </c>
    </row>
    <row r="559" spans="1:17" ht="12.95" customHeight="1" x14ac:dyDescent="0.25">
      <c r="A559" s="2" t="s">
        <v>564</v>
      </c>
      <c r="B559" s="9">
        <v>2018</v>
      </c>
      <c r="C559" s="9">
        <v>7</v>
      </c>
      <c r="D559" s="10">
        <v>11</v>
      </c>
      <c r="E559" s="3">
        <v>12914180.83</v>
      </c>
      <c r="F559" s="3">
        <v>0</v>
      </c>
      <c r="G559" s="3">
        <v>0</v>
      </c>
      <c r="H559" s="3">
        <v>36505.18</v>
      </c>
      <c r="I559" s="3">
        <v>216252.67</v>
      </c>
      <c r="J559" s="3">
        <v>329113.40000000002</v>
      </c>
      <c r="K559" s="3">
        <v>17805.259999999998</v>
      </c>
      <c r="L559" s="3">
        <f t="shared" si="52"/>
        <v>13166938.68</v>
      </c>
      <c r="M559" s="3">
        <f t="shared" si="53"/>
        <v>329113.40000000002</v>
      </c>
      <c r="N559" s="3">
        <f t="shared" si="54"/>
        <v>17805.259999999998</v>
      </c>
      <c r="O559" s="3">
        <f t="shared" si="55"/>
        <v>1486524.3074</v>
      </c>
      <c r="P559" s="3">
        <f t="shared" si="56"/>
        <v>1891940.0276000001</v>
      </c>
      <c r="Q559" s="3">
        <f t="shared" si="57"/>
        <v>405415.7202000001</v>
      </c>
    </row>
    <row r="560" spans="1:17" ht="12.95" customHeight="1" x14ac:dyDescent="0.25">
      <c r="A560" s="2" t="s">
        <v>565</v>
      </c>
      <c r="B560" s="9">
        <v>2018</v>
      </c>
      <c r="C560" s="9">
        <v>6</v>
      </c>
      <c r="D560" s="10">
        <v>11</v>
      </c>
      <c r="E560" s="3">
        <v>10095305.57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f t="shared" si="52"/>
        <v>10095305.57</v>
      </c>
      <c r="M560" s="3">
        <f t="shared" si="53"/>
        <v>0</v>
      </c>
      <c r="N560" s="3">
        <f t="shared" si="54"/>
        <v>0</v>
      </c>
      <c r="O560" s="3">
        <f t="shared" si="55"/>
        <v>1110483.6126999999</v>
      </c>
      <c r="P560" s="3">
        <f t="shared" si="56"/>
        <v>1413342.7798000001</v>
      </c>
      <c r="Q560" s="3">
        <f t="shared" si="57"/>
        <v>302859.1671000002</v>
      </c>
    </row>
    <row r="561" spans="1:17" ht="12.95" customHeight="1" x14ac:dyDescent="0.25">
      <c r="A561" s="2" t="s">
        <v>566</v>
      </c>
      <c r="B561" s="9">
        <v>2018</v>
      </c>
      <c r="C561" s="9">
        <v>7</v>
      </c>
      <c r="D561" s="10">
        <v>11</v>
      </c>
      <c r="E561" s="3">
        <v>6452718.6399999987</v>
      </c>
      <c r="F561" s="3">
        <v>0</v>
      </c>
      <c r="G561" s="3">
        <v>0</v>
      </c>
      <c r="H561" s="3">
        <v>74824.719999999987</v>
      </c>
      <c r="I561" s="3">
        <v>0</v>
      </c>
      <c r="J561" s="3">
        <v>0</v>
      </c>
      <c r="K561" s="3">
        <v>0</v>
      </c>
      <c r="L561" s="3">
        <f t="shared" si="52"/>
        <v>6527543.3599999985</v>
      </c>
      <c r="M561" s="3">
        <f t="shared" si="53"/>
        <v>0</v>
      </c>
      <c r="N561" s="3">
        <f t="shared" si="54"/>
        <v>0</v>
      </c>
      <c r="O561" s="3">
        <f t="shared" si="55"/>
        <v>718029.76959999988</v>
      </c>
      <c r="P561" s="3">
        <f t="shared" si="56"/>
        <v>913856.07039999985</v>
      </c>
      <c r="Q561" s="3">
        <f t="shared" si="57"/>
        <v>195826.30079999997</v>
      </c>
    </row>
    <row r="562" spans="1:17" ht="12.95" customHeight="1" x14ac:dyDescent="0.25">
      <c r="A562" s="2" t="s">
        <v>567</v>
      </c>
      <c r="B562" s="9">
        <v>2018</v>
      </c>
      <c r="C562" s="9">
        <v>7</v>
      </c>
      <c r="D562" s="10">
        <v>11</v>
      </c>
      <c r="E562" s="3">
        <v>6626407.0599999996</v>
      </c>
      <c r="F562" s="3">
        <v>0</v>
      </c>
      <c r="G562" s="3">
        <v>0</v>
      </c>
      <c r="H562" s="3">
        <v>0</v>
      </c>
      <c r="I562" s="3">
        <v>40560.29</v>
      </c>
      <c r="J562" s="3">
        <v>0</v>
      </c>
      <c r="K562" s="3">
        <v>0</v>
      </c>
      <c r="L562" s="3">
        <f t="shared" si="52"/>
        <v>6666967.3499999996</v>
      </c>
      <c r="M562" s="3">
        <f t="shared" si="53"/>
        <v>0</v>
      </c>
      <c r="N562" s="3">
        <f t="shared" si="54"/>
        <v>0</v>
      </c>
      <c r="O562" s="3">
        <f t="shared" si="55"/>
        <v>733366.40850000002</v>
      </c>
      <c r="P562" s="3">
        <f t="shared" si="56"/>
        <v>933375.429</v>
      </c>
      <c r="Q562" s="3">
        <f t="shared" si="57"/>
        <v>200009.02049999998</v>
      </c>
    </row>
    <row r="563" spans="1:17" ht="12.95" customHeight="1" x14ac:dyDescent="0.25">
      <c r="A563" s="2" t="s">
        <v>568</v>
      </c>
      <c r="B563" s="9">
        <v>2018</v>
      </c>
      <c r="C563" s="9">
        <v>5</v>
      </c>
      <c r="D563" s="10">
        <v>11</v>
      </c>
      <c r="E563" s="3">
        <v>51422207.960000001</v>
      </c>
      <c r="F563" s="3">
        <v>0</v>
      </c>
      <c r="G563" s="3">
        <v>0</v>
      </c>
      <c r="H563" s="3">
        <v>419016.26</v>
      </c>
      <c r="I563" s="3">
        <v>0</v>
      </c>
      <c r="J563" s="3">
        <v>261219.08</v>
      </c>
      <c r="K563" s="3">
        <v>42316.130000000019</v>
      </c>
      <c r="L563" s="3">
        <f t="shared" si="52"/>
        <v>51841224.219999999</v>
      </c>
      <c r="M563" s="3">
        <f t="shared" si="53"/>
        <v>261219.08</v>
      </c>
      <c r="N563" s="3">
        <f t="shared" si="54"/>
        <v>42316.130000000019</v>
      </c>
      <c r="O563" s="3">
        <f t="shared" si="55"/>
        <v>5735923.5373</v>
      </c>
      <c r="P563" s="3">
        <f t="shared" si="56"/>
        <v>7300266.3202000009</v>
      </c>
      <c r="Q563" s="3">
        <f t="shared" si="57"/>
        <v>1564342.7829000009</v>
      </c>
    </row>
    <row r="564" spans="1:17" ht="12.95" customHeight="1" x14ac:dyDescent="0.25">
      <c r="A564" s="2" t="s">
        <v>569</v>
      </c>
      <c r="B564" s="9">
        <v>2018</v>
      </c>
      <c r="C564" s="9">
        <v>7</v>
      </c>
      <c r="D564" s="10">
        <v>11</v>
      </c>
      <c r="E564" s="3">
        <v>3522514.2799999989</v>
      </c>
      <c r="F564" s="3">
        <v>0</v>
      </c>
      <c r="G564" s="3">
        <v>0</v>
      </c>
      <c r="H564" s="3">
        <v>0</v>
      </c>
      <c r="I564" s="3">
        <v>45977.88</v>
      </c>
      <c r="J564" s="3">
        <v>0</v>
      </c>
      <c r="K564" s="3">
        <v>0</v>
      </c>
      <c r="L564" s="3">
        <f t="shared" si="52"/>
        <v>3568492.1599999988</v>
      </c>
      <c r="M564" s="3">
        <f t="shared" si="53"/>
        <v>0</v>
      </c>
      <c r="N564" s="3">
        <f t="shared" si="54"/>
        <v>0</v>
      </c>
      <c r="O564" s="3">
        <f t="shared" si="55"/>
        <v>392534.13759999984</v>
      </c>
      <c r="P564" s="3">
        <f t="shared" si="56"/>
        <v>499588.90239999985</v>
      </c>
      <c r="Q564" s="3">
        <f t="shared" si="57"/>
        <v>107054.7648</v>
      </c>
    </row>
    <row r="565" spans="1:17" ht="12.95" customHeight="1" x14ac:dyDescent="0.25">
      <c r="A565" s="2" t="s">
        <v>570</v>
      </c>
      <c r="B565" s="9">
        <v>2018</v>
      </c>
      <c r="C565" s="9">
        <v>8</v>
      </c>
      <c r="D565" s="10">
        <v>11</v>
      </c>
      <c r="E565" s="3">
        <v>3485707.86</v>
      </c>
      <c r="F565" s="3">
        <v>0</v>
      </c>
      <c r="G565" s="3">
        <v>0</v>
      </c>
      <c r="H565" s="3">
        <v>0.12</v>
      </c>
      <c r="I565" s="3">
        <v>0</v>
      </c>
      <c r="J565" s="3">
        <v>0</v>
      </c>
      <c r="K565" s="3">
        <v>0</v>
      </c>
      <c r="L565" s="3">
        <f t="shared" si="52"/>
        <v>3485707.98</v>
      </c>
      <c r="M565" s="3">
        <f t="shared" si="53"/>
        <v>0</v>
      </c>
      <c r="N565" s="3">
        <f t="shared" si="54"/>
        <v>0</v>
      </c>
      <c r="O565" s="3">
        <f t="shared" si="55"/>
        <v>383427.87780000002</v>
      </c>
      <c r="P565" s="3">
        <f t="shared" si="56"/>
        <v>487999.11720000004</v>
      </c>
      <c r="Q565" s="3">
        <f t="shared" si="57"/>
        <v>104571.23940000002</v>
      </c>
    </row>
    <row r="566" spans="1:17" ht="12.95" customHeight="1" x14ac:dyDescent="0.25">
      <c r="A566" s="2" t="s">
        <v>571</v>
      </c>
      <c r="B566" s="9">
        <v>2018</v>
      </c>
      <c r="C566" s="9">
        <v>7</v>
      </c>
      <c r="D566" s="10">
        <v>11</v>
      </c>
      <c r="E566" s="3">
        <v>5415690.2200000007</v>
      </c>
      <c r="F566" s="3">
        <v>0</v>
      </c>
      <c r="G566" s="3">
        <v>0</v>
      </c>
      <c r="H566" s="3">
        <v>0</v>
      </c>
      <c r="I566" s="3">
        <v>0</v>
      </c>
      <c r="J566" s="3">
        <v>20292.150000000001</v>
      </c>
      <c r="K566" s="3">
        <v>0</v>
      </c>
      <c r="L566" s="3">
        <f t="shared" si="52"/>
        <v>5415690.2200000007</v>
      </c>
      <c r="M566" s="3">
        <f t="shared" si="53"/>
        <v>20292.150000000001</v>
      </c>
      <c r="N566" s="3">
        <f t="shared" si="54"/>
        <v>0</v>
      </c>
      <c r="O566" s="3">
        <f t="shared" si="55"/>
        <v>597958.06070000015</v>
      </c>
      <c r="P566" s="3">
        <f t="shared" si="56"/>
        <v>761037.53180000023</v>
      </c>
      <c r="Q566" s="3">
        <f t="shared" si="57"/>
        <v>163079.47110000008</v>
      </c>
    </row>
    <row r="567" spans="1:17" ht="12.95" customHeight="1" x14ac:dyDescent="0.25">
      <c r="A567" s="2" t="s">
        <v>572</v>
      </c>
      <c r="B567" s="9">
        <v>2018</v>
      </c>
      <c r="C567" s="9">
        <v>7</v>
      </c>
      <c r="D567" s="10">
        <v>11</v>
      </c>
      <c r="E567" s="3">
        <v>5770213.7300000004</v>
      </c>
      <c r="F567" s="3">
        <v>0</v>
      </c>
      <c r="G567" s="3">
        <v>0</v>
      </c>
      <c r="H567" s="3">
        <v>0</v>
      </c>
      <c r="I567" s="3">
        <v>13010.81</v>
      </c>
      <c r="J567" s="3">
        <v>12241.62</v>
      </c>
      <c r="K567" s="3">
        <v>0</v>
      </c>
      <c r="L567" s="3">
        <f t="shared" ref="L567:L628" si="58">SUM(E567,H567,I567)</f>
        <v>5783224.54</v>
      </c>
      <c r="M567" s="3">
        <f t="shared" ref="M567:M628" si="59">SUM(F567,J567)</f>
        <v>12241.62</v>
      </c>
      <c r="N567" s="3">
        <f t="shared" ref="N567:N628" si="60">SUM(G567,K567)</f>
        <v>0</v>
      </c>
      <c r="O567" s="3">
        <f t="shared" ref="O567:O628" si="61">SUM(L567:N567)*(D567/100)</f>
        <v>637501.27760000003</v>
      </c>
      <c r="P567" s="3">
        <f t="shared" ref="P567:P628" si="62">IF(D567&lt;14,SUM(L567:N567)*0.14,SUM(L567:N567)*D567/100)</f>
        <v>811365.26240000012</v>
      </c>
      <c r="Q567" s="3">
        <f t="shared" ref="Q567:Q628" si="63">P567-O567</f>
        <v>173863.98480000009</v>
      </c>
    </row>
    <row r="568" spans="1:17" ht="12.95" customHeight="1" x14ac:dyDescent="0.25">
      <c r="A568" s="2" t="s">
        <v>573</v>
      </c>
      <c r="B568" s="9">
        <v>2018</v>
      </c>
      <c r="C568" s="9">
        <v>7</v>
      </c>
      <c r="D568" s="10">
        <v>11</v>
      </c>
      <c r="E568" s="3">
        <v>5582370.040000001</v>
      </c>
      <c r="F568" s="3">
        <v>0</v>
      </c>
      <c r="G568" s="3">
        <v>0</v>
      </c>
      <c r="H568" s="3">
        <v>0</v>
      </c>
      <c r="I568" s="3">
        <v>82362.540000000008</v>
      </c>
      <c r="J568" s="3">
        <v>222212.6</v>
      </c>
      <c r="K568" s="3">
        <v>0</v>
      </c>
      <c r="L568" s="3">
        <f t="shared" si="58"/>
        <v>5664732.580000001</v>
      </c>
      <c r="M568" s="3">
        <f t="shared" si="59"/>
        <v>222212.6</v>
      </c>
      <c r="N568" s="3">
        <f t="shared" si="60"/>
        <v>0</v>
      </c>
      <c r="O568" s="3">
        <f t="shared" si="61"/>
        <v>647563.96980000008</v>
      </c>
      <c r="P568" s="3">
        <f t="shared" si="62"/>
        <v>824172.3252000002</v>
      </c>
      <c r="Q568" s="3">
        <f t="shared" si="63"/>
        <v>176608.35540000012</v>
      </c>
    </row>
    <row r="569" spans="1:17" ht="12.95" customHeight="1" x14ac:dyDescent="0.25">
      <c r="A569" s="2" t="s">
        <v>574</v>
      </c>
      <c r="B569" s="9">
        <v>2018</v>
      </c>
      <c r="C569" s="9">
        <v>6</v>
      </c>
      <c r="D569" s="10">
        <v>11</v>
      </c>
      <c r="E569" s="3">
        <v>8155990.1100000003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f t="shared" si="58"/>
        <v>8155990.1100000003</v>
      </c>
      <c r="M569" s="3">
        <f t="shared" si="59"/>
        <v>0</v>
      </c>
      <c r="N569" s="3">
        <f t="shared" si="60"/>
        <v>0</v>
      </c>
      <c r="O569" s="3">
        <f t="shared" si="61"/>
        <v>897158.91210000007</v>
      </c>
      <c r="P569" s="3">
        <f t="shared" si="62"/>
        <v>1141838.6154000002</v>
      </c>
      <c r="Q569" s="3">
        <f t="shared" si="63"/>
        <v>244679.70330000017</v>
      </c>
    </row>
    <row r="570" spans="1:17" ht="12.95" customHeight="1" x14ac:dyDescent="0.25">
      <c r="A570" s="2" t="s">
        <v>575</v>
      </c>
      <c r="B570" s="9">
        <v>2018</v>
      </c>
      <c r="C570" s="9">
        <v>6</v>
      </c>
      <c r="D570" s="10">
        <v>11</v>
      </c>
      <c r="E570" s="3">
        <v>25451346.670000002</v>
      </c>
      <c r="F570" s="3">
        <v>146236.95000000001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f t="shared" si="58"/>
        <v>25451346.670000002</v>
      </c>
      <c r="M570" s="3">
        <f t="shared" si="59"/>
        <v>146236.95000000001</v>
      </c>
      <c r="N570" s="3">
        <f t="shared" si="60"/>
        <v>0</v>
      </c>
      <c r="O570" s="3">
        <f t="shared" si="61"/>
        <v>2815734.1982</v>
      </c>
      <c r="P570" s="3">
        <f t="shared" si="62"/>
        <v>3583661.7068000003</v>
      </c>
      <c r="Q570" s="3">
        <f t="shared" si="63"/>
        <v>767927.50860000029</v>
      </c>
    </row>
    <row r="571" spans="1:17" ht="12.95" customHeight="1" x14ac:dyDescent="0.25">
      <c r="A571" s="2" t="s">
        <v>576</v>
      </c>
      <c r="B571" s="9">
        <v>2018</v>
      </c>
      <c r="C571" s="9">
        <v>5</v>
      </c>
      <c r="D571" s="10">
        <v>11</v>
      </c>
      <c r="E571" s="3">
        <v>6428692.6700000009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f t="shared" si="58"/>
        <v>6428692.6700000009</v>
      </c>
      <c r="M571" s="3">
        <f t="shared" si="59"/>
        <v>0</v>
      </c>
      <c r="N571" s="3">
        <f t="shared" si="60"/>
        <v>0</v>
      </c>
      <c r="O571" s="3">
        <f t="shared" si="61"/>
        <v>707156.19370000006</v>
      </c>
      <c r="P571" s="3">
        <f t="shared" si="62"/>
        <v>900016.97380000015</v>
      </c>
      <c r="Q571" s="3">
        <f t="shared" si="63"/>
        <v>192860.78010000009</v>
      </c>
    </row>
    <row r="572" spans="1:17" ht="12.95" customHeight="1" x14ac:dyDescent="0.25">
      <c r="A572" s="2" t="s">
        <v>577</v>
      </c>
      <c r="B572" s="9">
        <v>2018</v>
      </c>
      <c r="C572" s="9">
        <v>7</v>
      </c>
      <c r="D572" s="10">
        <v>11</v>
      </c>
      <c r="E572" s="3">
        <v>7463604.2699999996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f t="shared" si="58"/>
        <v>7463604.2699999996</v>
      </c>
      <c r="M572" s="3">
        <f t="shared" si="59"/>
        <v>0</v>
      </c>
      <c r="N572" s="3">
        <f t="shared" si="60"/>
        <v>0</v>
      </c>
      <c r="O572" s="3">
        <f t="shared" si="61"/>
        <v>820996.4696999999</v>
      </c>
      <c r="P572" s="3">
        <f t="shared" si="62"/>
        <v>1044904.5978</v>
      </c>
      <c r="Q572" s="3">
        <f t="shared" si="63"/>
        <v>223908.12810000009</v>
      </c>
    </row>
    <row r="573" spans="1:17" ht="12.95" customHeight="1" x14ac:dyDescent="0.25">
      <c r="A573" s="2" t="s">
        <v>578</v>
      </c>
      <c r="B573" s="9">
        <v>2018</v>
      </c>
      <c r="C573" s="9">
        <v>5</v>
      </c>
      <c r="D573" s="10">
        <v>11</v>
      </c>
      <c r="E573" s="3">
        <v>30494763.800000001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f t="shared" si="58"/>
        <v>30494763.800000001</v>
      </c>
      <c r="M573" s="3">
        <f t="shared" si="59"/>
        <v>0</v>
      </c>
      <c r="N573" s="3">
        <f t="shared" si="60"/>
        <v>0</v>
      </c>
      <c r="O573" s="3">
        <f t="shared" si="61"/>
        <v>3354424.0180000002</v>
      </c>
      <c r="P573" s="3">
        <f t="shared" si="62"/>
        <v>4269266.932000001</v>
      </c>
      <c r="Q573" s="3">
        <f t="shared" si="63"/>
        <v>914842.9140000008</v>
      </c>
    </row>
    <row r="574" spans="1:17" ht="12.95" customHeight="1" x14ac:dyDescent="0.25">
      <c r="A574" s="2" t="s">
        <v>579</v>
      </c>
      <c r="B574" s="9">
        <v>2018</v>
      </c>
      <c r="C574" s="9">
        <v>7</v>
      </c>
      <c r="D574" s="10">
        <v>11</v>
      </c>
      <c r="E574" s="3">
        <v>3482816.4</v>
      </c>
      <c r="F574" s="3">
        <v>0</v>
      </c>
      <c r="G574" s="3">
        <v>0</v>
      </c>
      <c r="H574" s="3">
        <v>0</v>
      </c>
      <c r="I574" s="3">
        <v>136054.95000000001</v>
      </c>
      <c r="J574" s="3">
        <v>0</v>
      </c>
      <c r="K574" s="3">
        <v>0</v>
      </c>
      <c r="L574" s="3">
        <f t="shared" si="58"/>
        <v>3618871.35</v>
      </c>
      <c r="M574" s="3">
        <f t="shared" si="59"/>
        <v>0</v>
      </c>
      <c r="N574" s="3">
        <f t="shared" si="60"/>
        <v>0</v>
      </c>
      <c r="O574" s="3">
        <f t="shared" si="61"/>
        <v>398075.84850000002</v>
      </c>
      <c r="P574" s="3">
        <f t="shared" si="62"/>
        <v>506641.98900000006</v>
      </c>
      <c r="Q574" s="3">
        <f t="shared" si="63"/>
        <v>108566.14050000004</v>
      </c>
    </row>
    <row r="575" spans="1:17" ht="12.95" customHeight="1" x14ac:dyDescent="0.25">
      <c r="A575" s="2" t="s">
        <v>580</v>
      </c>
      <c r="B575" s="9">
        <v>2018</v>
      </c>
      <c r="C575" s="9">
        <v>2</v>
      </c>
      <c r="D575" s="10">
        <v>11</v>
      </c>
      <c r="E575" s="3">
        <v>513798036.68999988</v>
      </c>
      <c r="F575" s="3">
        <v>0</v>
      </c>
      <c r="G575" s="3">
        <v>0</v>
      </c>
      <c r="H575" s="3">
        <v>742255.37</v>
      </c>
      <c r="I575" s="3">
        <v>0</v>
      </c>
      <c r="J575" s="3">
        <v>67709391.330000013</v>
      </c>
      <c r="K575" s="3">
        <v>2554622.1</v>
      </c>
      <c r="L575" s="3">
        <f t="shared" si="58"/>
        <v>514540292.05999988</v>
      </c>
      <c r="M575" s="3">
        <f t="shared" si="59"/>
        <v>67709391.330000013</v>
      </c>
      <c r="N575" s="3">
        <f t="shared" si="60"/>
        <v>2554622.1</v>
      </c>
      <c r="O575" s="3">
        <f t="shared" si="61"/>
        <v>64328473.603899986</v>
      </c>
      <c r="P575" s="3">
        <f t="shared" si="62"/>
        <v>81872602.768599987</v>
      </c>
      <c r="Q575" s="3">
        <f t="shared" si="63"/>
        <v>17544129.164700001</v>
      </c>
    </row>
    <row r="576" spans="1:17" ht="12.95" customHeight="1" x14ac:dyDescent="0.25">
      <c r="A576" s="2" t="s">
        <v>581</v>
      </c>
      <c r="B576" s="9">
        <v>2018</v>
      </c>
      <c r="C576" s="9">
        <v>7</v>
      </c>
      <c r="D576" s="10">
        <v>11</v>
      </c>
      <c r="E576" s="3">
        <v>3672955.8</v>
      </c>
      <c r="F576" s="3">
        <v>0</v>
      </c>
      <c r="G576" s="3">
        <v>0</v>
      </c>
      <c r="H576" s="3">
        <v>0</v>
      </c>
      <c r="I576" s="3">
        <v>0</v>
      </c>
      <c r="J576" s="3">
        <v>3175.02</v>
      </c>
      <c r="K576" s="3">
        <v>0</v>
      </c>
      <c r="L576" s="3">
        <f t="shared" si="58"/>
        <v>3672955.8</v>
      </c>
      <c r="M576" s="3">
        <f t="shared" si="59"/>
        <v>3175.02</v>
      </c>
      <c r="N576" s="3">
        <f t="shared" si="60"/>
        <v>0</v>
      </c>
      <c r="O576" s="3">
        <f t="shared" si="61"/>
        <v>404374.39019999997</v>
      </c>
      <c r="P576" s="3">
        <f t="shared" si="62"/>
        <v>514658.31480000005</v>
      </c>
      <c r="Q576" s="3">
        <f t="shared" si="63"/>
        <v>110283.92460000009</v>
      </c>
    </row>
    <row r="577" spans="1:17" ht="12.95" customHeight="1" x14ac:dyDescent="0.25">
      <c r="A577" s="2" t="s">
        <v>582</v>
      </c>
      <c r="B577" s="9">
        <v>2018</v>
      </c>
      <c r="C577" s="9">
        <v>5</v>
      </c>
      <c r="D577" s="10">
        <v>11</v>
      </c>
      <c r="E577" s="3">
        <v>38994186.109999999</v>
      </c>
      <c r="F577" s="3">
        <v>0</v>
      </c>
      <c r="G577" s="3">
        <v>0</v>
      </c>
      <c r="H577" s="3">
        <v>113185.02</v>
      </c>
      <c r="I577" s="3">
        <v>1925002.49</v>
      </c>
      <c r="J577" s="3">
        <v>314913.59999999998</v>
      </c>
      <c r="K577" s="3">
        <v>830.36</v>
      </c>
      <c r="L577" s="3">
        <f t="shared" si="58"/>
        <v>41032373.620000005</v>
      </c>
      <c r="M577" s="3">
        <f t="shared" si="59"/>
        <v>314913.59999999998</v>
      </c>
      <c r="N577" s="3">
        <f t="shared" si="60"/>
        <v>830.36</v>
      </c>
      <c r="O577" s="3">
        <f t="shared" si="61"/>
        <v>4548292.9338000007</v>
      </c>
      <c r="P577" s="3">
        <f t="shared" si="62"/>
        <v>5788736.4612000016</v>
      </c>
      <c r="Q577" s="3">
        <f t="shared" si="63"/>
        <v>1240443.527400001</v>
      </c>
    </row>
    <row r="578" spans="1:17" ht="12.95" customHeight="1" x14ac:dyDescent="0.25">
      <c r="A578" s="2" t="s">
        <v>583</v>
      </c>
      <c r="B578" s="9">
        <v>2018</v>
      </c>
      <c r="C578" s="9">
        <v>7</v>
      </c>
      <c r="D578" s="10">
        <v>11</v>
      </c>
      <c r="E578" s="3">
        <v>6196334.8899999997</v>
      </c>
      <c r="F578" s="3">
        <v>0</v>
      </c>
      <c r="G578" s="3">
        <v>0</v>
      </c>
      <c r="H578" s="3">
        <v>0</v>
      </c>
      <c r="I578" s="3">
        <v>44302.64</v>
      </c>
      <c r="J578" s="3">
        <v>0</v>
      </c>
      <c r="K578" s="3">
        <v>52036.169999999991</v>
      </c>
      <c r="L578" s="3">
        <f t="shared" si="58"/>
        <v>6240637.5299999993</v>
      </c>
      <c r="M578" s="3">
        <f t="shared" si="59"/>
        <v>0</v>
      </c>
      <c r="N578" s="3">
        <f t="shared" si="60"/>
        <v>52036.169999999991</v>
      </c>
      <c r="O578" s="3">
        <f t="shared" si="61"/>
        <v>692194.10699999996</v>
      </c>
      <c r="P578" s="3">
        <f t="shared" si="62"/>
        <v>880974.31799999997</v>
      </c>
      <c r="Q578" s="3">
        <f t="shared" si="63"/>
        <v>188780.21100000001</v>
      </c>
    </row>
    <row r="579" spans="1:17" ht="12.95" customHeight="1" x14ac:dyDescent="0.25">
      <c r="A579" s="2" t="s">
        <v>584</v>
      </c>
      <c r="B579" s="9">
        <v>2018</v>
      </c>
      <c r="C579" s="9">
        <v>4</v>
      </c>
      <c r="D579" s="10">
        <v>11</v>
      </c>
      <c r="E579" s="3">
        <v>65593618.650000013</v>
      </c>
      <c r="F579" s="3">
        <v>0</v>
      </c>
      <c r="G579" s="3">
        <v>0</v>
      </c>
      <c r="H579" s="3">
        <v>206456.24</v>
      </c>
      <c r="I579" s="3">
        <v>756407.89</v>
      </c>
      <c r="J579" s="3">
        <v>2441368.85</v>
      </c>
      <c r="K579" s="3">
        <v>183071.2</v>
      </c>
      <c r="L579" s="3">
        <f t="shared" si="58"/>
        <v>66556482.780000016</v>
      </c>
      <c r="M579" s="3">
        <f t="shared" si="59"/>
        <v>2441368.85</v>
      </c>
      <c r="N579" s="3">
        <f t="shared" si="60"/>
        <v>183071.2</v>
      </c>
      <c r="O579" s="3">
        <f t="shared" si="61"/>
        <v>7609901.5113000013</v>
      </c>
      <c r="P579" s="3">
        <f t="shared" si="62"/>
        <v>9685329.196200002</v>
      </c>
      <c r="Q579" s="3">
        <f t="shared" si="63"/>
        <v>2075427.6849000007</v>
      </c>
    </row>
    <row r="580" spans="1:17" ht="12.95" customHeight="1" x14ac:dyDescent="0.25">
      <c r="A580" s="2" t="s">
        <v>585</v>
      </c>
      <c r="B580" s="9">
        <v>2018</v>
      </c>
      <c r="C580" s="9">
        <v>7</v>
      </c>
      <c r="D580" s="10">
        <v>11</v>
      </c>
      <c r="E580" s="3">
        <v>3264306.8000000012</v>
      </c>
      <c r="F580" s="3">
        <v>0</v>
      </c>
      <c r="G580" s="3">
        <v>0</v>
      </c>
      <c r="H580" s="3">
        <v>0</v>
      </c>
      <c r="I580" s="3">
        <v>30794.599999999991</v>
      </c>
      <c r="J580" s="3">
        <v>0</v>
      </c>
      <c r="K580" s="3">
        <v>0</v>
      </c>
      <c r="L580" s="3">
        <f t="shared" si="58"/>
        <v>3295101.4000000013</v>
      </c>
      <c r="M580" s="3">
        <f t="shared" si="59"/>
        <v>0</v>
      </c>
      <c r="N580" s="3">
        <f t="shared" si="60"/>
        <v>0</v>
      </c>
      <c r="O580" s="3">
        <f t="shared" si="61"/>
        <v>362461.15400000016</v>
      </c>
      <c r="P580" s="3">
        <f t="shared" si="62"/>
        <v>461314.19600000023</v>
      </c>
      <c r="Q580" s="3">
        <f t="shared" si="63"/>
        <v>98853.042000000074</v>
      </c>
    </row>
    <row r="581" spans="1:17" ht="12.95" customHeight="1" x14ac:dyDescent="0.25">
      <c r="A581" s="2" t="s">
        <v>586</v>
      </c>
      <c r="B581" s="9">
        <v>2018</v>
      </c>
      <c r="C581" s="9">
        <v>6</v>
      </c>
      <c r="D581" s="10">
        <v>11</v>
      </c>
      <c r="E581" s="3">
        <v>4509043.4700000007</v>
      </c>
      <c r="F581" s="3">
        <v>0</v>
      </c>
      <c r="G581" s="3">
        <v>0</v>
      </c>
      <c r="H581" s="3">
        <v>0</v>
      </c>
      <c r="I581" s="3">
        <v>374045.26</v>
      </c>
      <c r="J581" s="3">
        <v>0</v>
      </c>
      <c r="K581" s="3">
        <v>0</v>
      </c>
      <c r="L581" s="3">
        <f t="shared" si="58"/>
        <v>4883088.7300000004</v>
      </c>
      <c r="M581" s="3">
        <f t="shared" si="59"/>
        <v>0</v>
      </c>
      <c r="N581" s="3">
        <f t="shared" si="60"/>
        <v>0</v>
      </c>
      <c r="O581" s="3">
        <f t="shared" si="61"/>
        <v>537139.76030000008</v>
      </c>
      <c r="P581" s="3">
        <f t="shared" si="62"/>
        <v>683632.42220000015</v>
      </c>
      <c r="Q581" s="3">
        <f t="shared" si="63"/>
        <v>146492.66190000006</v>
      </c>
    </row>
    <row r="582" spans="1:17" ht="12.95" customHeight="1" x14ac:dyDescent="0.25">
      <c r="A582" s="2" t="s">
        <v>587</v>
      </c>
      <c r="B582" s="9">
        <v>2018</v>
      </c>
      <c r="C582" s="9">
        <v>6</v>
      </c>
      <c r="D582" s="10">
        <v>11</v>
      </c>
      <c r="E582" s="3">
        <v>17175153.760000002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f t="shared" si="58"/>
        <v>17175153.760000002</v>
      </c>
      <c r="M582" s="3">
        <f t="shared" si="59"/>
        <v>0</v>
      </c>
      <c r="N582" s="3">
        <f t="shared" si="60"/>
        <v>0</v>
      </c>
      <c r="O582" s="3">
        <f t="shared" si="61"/>
        <v>1889266.9136000001</v>
      </c>
      <c r="P582" s="3">
        <f t="shared" si="62"/>
        <v>2404521.5264000003</v>
      </c>
      <c r="Q582" s="3">
        <f t="shared" si="63"/>
        <v>515254.61280000024</v>
      </c>
    </row>
    <row r="583" spans="1:17" ht="12.95" customHeight="1" x14ac:dyDescent="0.25">
      <c r="A583" s="2" t="s">
        <v>588</v>
      </c>
      <c r="B583" s="9">
        <v>2018</v>
      </c>
      <c r="C583" s="9">
        <v>2</v>
      </c>
      <c r="D583" s="10">
        <v>11</v>
      </c>
      <c r="E583" s="3">
        <v>1578716027.01</v>
      </c>
      <c r="F583" s="3">
        <v>0</v>
      </c>
      <c r="G583" s="3">
        <v>0</v>
      </c>
      <c r="H583" s="3">
        <v>4231877.45</v>
      </c>
      <c r="I583" s="3">
        <v>0</v>
      </c>
      <c r="J583" s="3">
        <v>134822662.53</v>
      </c>
      <c r="K583" s="3">
        <v>12707461.23</v>
      </c>
      <c r="L583" s="3">
        <f t="shared" si="58"/>
        <v>1582947904.46</v>
      </c>
      <c r="M583" s="3">
        <f t="shared" si="59"/>
        <v>134822662.53</v>
      </c>
      <c r="N583" s="3">
        <f t="shared" si="60"/>
        <v>12707461.23</v>
      </c>
      <c r="O583" s="3">
        <f t="shared" si="61"/>
        <v>190352583.10420001</v>
      </c>
      <c r="P583" s="3">
        <f t="shared" si="62"/>
        <v>242266923.95080003</v>
      </c>
      <c r="Q583" s="3">
        <f t="shared" si="63"/>
        <v>51914340.846600026</v>
      </c>
    </row>
    <row r="584" spans="1:17" ht="12.95" customHeight="1" x14ac:dyDescent="0.25">
      <c r="A584" s="2" t="s">
        <v>589</v>
      </c>
      <c r="B584" s="9">
        <v>2018</v>
      </c>
      <c r="C584" s="9">
        <v>7</v>
      </c>
      <c r="D584" s="10">
        <v>11</v>
      </c>
      <c r="E584" s="3">
        <v>4996281.57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f t="shared" si="58"/>
        <v>4996281.57</v>
      </c>
      <c r="M584" s="3">
        <f t="shared" si="59"/>
        <v>0</v>
      </c>
      <c r="N584" s="3">
        <f t="shared" si="60"/>
        <v>0</v>
      </c>
      <c r="O584" s="3">
        <f t="shared" si="61"/>
        <v>549590.97270000004</v>
      </c>
      <c r="P584" s="3">
        <f t="shared" si="62"/>
        <v>699479.41980000015</v>
      </c>
      <c r="Q584" s="3">
        <f t="shared" si="63"/>
        <v>149888.44710000011</v>
      </c>
    </row>
    <row r="585" spans="1:17" ht="12.95" customHeight="1" x14ac:dyDescent="0.25">
      <c r="A585" s="2" t="s">
        <v>590</v>
      </c>
      <c r="B585" s="9">
        <v>2018</v>
      </c>
      <c r="C585" s="9">
        <v>7</v>
      </c>
      <c r="D585" s="10">
        <v>11</v>
      </c>
      <c r="E585" s="3">
        <v>5123242.7499999991</v>
      </c>
      <c r="F585" s="3">
        <v>0</v>
      </c>
      <c r="G585" s="3">
        <v>0</v>
      </c>
      <c r="H585" s="3">
        <v>0</v>
      </c>
      <c r="I585" s="3">
        <v>64756.65</v>
      </c>
      <c r="J585" s="3">
        <v>195797.99</v>
      </c>
      <c r="K585" s="3">
        <v>0</v>
      </c>
      <c r="L585" s="3">
        <f t="shared" si="58"/>
        <v>5187999.3999999994</v>
      </c>
      <c r="M585" s="3">
        <f t="shared" si="59"/>
        <v>195797.99</v>
      </c>
      <c r="N585" s="3">
        <f t="shared" si="60"/>
        <v>0</v>
      </c>
      <c r="O585" s="3">
        <f t="shared" si="61"/>
        <v>592217.71289999993</v>
      </c>
      <c r="P585" s="3">
        <f t="shared" si="62"/>
        <v>753731.63459999999</v>
      </c>
      <c r="Q585" s="3">
        <f t="shared" si="63"/>
        <v>161513.92170000006</v>
      </c>
    </row>
    <row r="586" spans="1:17" ht="12.95" customHeight="1" x14ac:dyDescent="0.25">
      <c r="A586" s="2" t="s">
        <v>591</v>
      </c>
      <c r="B586" s="9">
        <v>2018</v>
      </c>
      <c r="C586" s="9">
        <v>6</v>
      </c>
      <c r="D586" s="10">
        <v>11</v>
      </c>
      <c r="E586" s="3">
        <v>8868045.0099999998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f t="shared" si="58"/>
        <v>8868045.0099999998</v>
      </c>
      <c r="M586" s="3">
        <f t="shared" si="59"/>
        <v>0</v>
      </c>
      <c r="N586" s="3">
        <f t="shared" si="60"/>
        <v>0</v>
      </c>
      <c r="O586" s="3">
        <f t="shared" si="61"/>
        <v>975484.95109999995</v>
      </c>
      <c r="P586" s="3">
        <f t="shared" si="62"/>
        <v>1241526.3014</v>
      </c>
      <c r="Q586" s="3">
        <f t="shared" si="63"/>
        <v>266041.35030000005</v>
      </c>
    </row>
    <row r="587" spans="1:17" ht="12.95" customHeight="1" x14ac:dyDescent="0.25">
      <c r="A587" s="2" t="s">
        <v>592</v>
      </c>
      <c r="B587" s="9">
        <v>2018</v>
      </c>
      <c r="C587" s="9">
        <v>3</v>
      </c>
      <c r="D587" s="10">
        <v>11</v>
      </c>
      <c r="E587" s="3">
        <v>255510830.66</v>
      </c>
      <c r="F587" s="3">
        <v>0</v>
      </c>
      <c r="G587" s="3">
        <v>0</v>
      </c>
      <c r="H587" s="3">
        <v>1086883.2</v>
      </c>
      <c r="I587" s="3">
        <v>0</v>
      </c>
      <c r="J587" s="3">
        <v>5953895.7400000012</v>
      </c>
      <c r="K587" s="3">
        <v>671100.33</v>
      </c>
      <c r="L587" s="3">
        <f t="shared" si="58"/>
        <v>256597713.85999998</v>
      </c>
      <c r="M587" s="3">
        <f t="shared" si="59"/>
        <v>5953895.7400000012</v>
      </c>
      <c r="N587" s="3">
        <f t="shared" si="60"/>
        <v>671100.33</v>
      </c>
      <c r="O587" s="3">
        <f t="shared" si="61"/>
        <v>28954498.092300002</v>
      </c>
      <c r="P587" s="3">
        <f t="shared" si="62"/>
        <v>36851179.390200004</v>
      </c>
      <c r="Q587" s="3">
        <f t="shared" si="63"/>
        <v>7896681.2979000024</v>
      </c>
    </row>
    <row r="588" spans="1:17" ht="12.95" customHeight="1" x14ac:dyDescent="0.25">
      <c r="A588" s="2" t="s">
        <v>593</v>
      </c>
      <c r="B588" s="9">
        <v>2018</v>
      </c>
      <c r="C588" s="9">
        <v>7</v>
      </c>
      <c r="D588" s="10">
        <v>11</v>
      </c>
      <c r="E588" s="3">
        <v>4551341.5399999991</v>
      </c>
      <c r="F588" s="3">
        <v>0</v>
      </c>
      <c r="G588" s="3">
        <v>0</v>
      </c>
      <c r="H588" s="3">
        <v>0</v>
      </c>
      <c r="I588" s="3">
        <v>239019.3</v>
      </c>
      <c r="J588" s="3">
        <v>0</v>
      </c>
      <c r="K588" s="3">
        <v>0</v>
      </c>
      <c r="L588" s="3">
        <f t="shared" si="58"/>
        <v>4790360.8399999989</v>
      </c>
      <c r="M588" s="3">
        <f t="shared" si="59"/>
        <v>0</v>
      </c>
      <c r="N588" s="3">
        <f t="shared" si="60"/>
        <v>0</v>
      </c>
      <c r="O588" s="3">
        <f t="shared" si="61"/>
        <v>526939.69239999994</v>
      </c>
      <c r="P588" s="3">
        <f t="shared" si="62"/>
        <v>670650.5175999999</v>
      </c>
      <c r="Q588" s="3">
        <f t="shared" si="63"/>
        <v>143710.82519999996</v>
      </c>
    </row>
    <row r="589" spans="1:17" ht="12.95" customHeight="1" x14ac:dyDescent="0.25">
      <c r="A589" s="2" t="s">
        <v>594</v>
      </c>
      <c r="B589" s="9">
        <v>2018</v>
      </c>
      <c r="C589" s="9">
        <v>4</v>
      </c>
      <c r="D589" s="10">
        <v>11</v>
      </c>
      <c r="E589" s="3">
        <v>68926481.969999999</v>
      </c>
      <c r="F589" s="3">
        <v>0</v>
      </c>
      <c r="G589" s="3">
        <v>0</v>
      </c>
      <c r="H589" s="3">
        <v>0</v>
      </c>
      <c r="I589" s="3">
        <v>2044591.28</v>
      </c>
      <c r="J589" s="3">
        <v>282208.55</v>
      </c>
      <c r="K589" s="3">
        <v>28745.43</v>
      </c>
      <c r="L589" s="3">
        <f t="shared" si="58"/>
        <v>70971073.25</v>
      </c>
      <c r="M589" s="3">
        <f t="shared" si="59"/>
        <v>282208.55</v>
      </c>
      <c r="N589" s="3">
        <f t="shared" si="60"/>
        <v>28745.43</v>
      </c>
      <c r="O589" s="3">
        <f t="shared" si="61"/>
        <v>7841022.9953000005</v>
      </c>
      <c r="P589" s="3">
        <f t="shared" si="62"/>
        <v>9979483.8122000024</v>
      </c>
      <c r="Q589" s="3">
        <f t="shared" si="63"/>
        <v>2138460.8169000018</v>
      </c>
    </row>
    <row r="590" spans="1:17" ht="12.95" customHeight="1" x14ac:dyDescent="0.25">
      <c r="A590" s="2" t="s">
        <v>595</v>
      </c>
      <c r="B590" s="9">
        <v>2018</v>
      </c>
      <c r="C590" s="9">
        <v>4</v>
      </c>
      <c r="D590" s="10">
        <v>11</v>
      </c>
      <c r="E590" s="3">
        <v>47901978.539999999</v>
      </c>
      <c r="F590" s="3">
        <v>0</v>
      </c>
      <c r="G590" s="3">
        <v>0</v>
      </c>
      <c r="H590" s="3">
        <v>169883.65</v>
      </c>
      <c r="I590" s="3">
        <v>1312675.23</v>
      </c>
      <c r="J590" s="3">
        <v>1297045.1599999999</v>
      </c>
      <c r="K590" s="3">
        <v>163036.17000000001</v>
      </c>
      <c r="L590" s="3">
        <f t="shared" si="58"/>
        <v>49384537.419999994</v>
      </c>
      <c r="M590" s="3">
        <f t="shared" si="59"/>
        <v>1297045.1599999999</v>
      </c>
      <c r="N590" s="3">
        <f t="shared" si="60"/>
        <v>163036.17000000001</v>
      </c>
      <c r="O590" s="3">
        <f t="shared" si="61"/>
        <v>5592908.0624999991</v>
      </c>
      <c r="P590" s="3">
        <f t="shared" si="62"/>
        <v>7118246.625</v>
      </c>
      <c r="Q590" s="3">
        <f t="shared" si="63"/>
        <v>1525338.5625000009</v>
      </c>
    </row>
    <row r="591" spans="1:17" ht="12.95" customHeight="1" x14ac:dyDescent="0.25">
      <c r="A591" s="2" t="s">
        <v>596</v>
      </c>
      <c r="B591" s="9">
        <v>2018</v>
      </c>
      <c r="C591" s="9">
        <v>6</v>
      </c>
      <c r="D591" s="10">
        <v>11</v>
      </c>
      <c r="E591" s="3">
        <v>6928085.1399999997</v>
      </c>
      <c r="F591" s="3">
        <v>0</v>
      </c>
      <c r="G591" s="3">
        <v>0</v>
      </c>
      <c r="H591" s="3">
        <v>15264</v>
      </c>
      <c r="I591" s="3">
        <v>349420.41</v>
      </c>
      <c r="J591" s="3">
        <v>0</v>
      </c>
      <c r="K591" s="3">
        <v>0</v>
      </c>
      <c r="L591" s="3">
        <f t="shared" si="58"/>
        <v>7292769.5499999998</v>
      </c>
      <c r="M591" s="3">
        <f t="shared" si="59"/>
        <v>0</v>
      </c>
      <c r="N591" s="3">
        <f t="shared" si="60"/>
        <v>0</v>
      </c>
      <c r="O591" s="3">
        <f t="shared" si="61"/>
        <v>802204.65049999999</v>
      </c>
      <c r="P591" s="3">
        <f t="shared" si="62"/>
        <v>1020987.7370000001</v>
      </c>
      <c r="Q591" s="3">
        <f t="shared" si="63"/>
        <v>218783.08650000009</v>
      </c>
    </row>
    <row r="592" spans="1:17" ht="12.95" customHeight="1" x14ac:dyDescent="0.25">
      <c r="A592" s="2" t="s">
        <v>597</v>
      </c>
      <c r="B592" s="9">
        <v>2018</v>
      </c>
      <c r="C592" s="9">
        <v>7</v>
      </c>
      <c r="D592" s="10">
        <v>11</v>
      </c>
      <c r="E592" s="3">
        <v>5608683.1399999997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f t="shared" si="58"/>
        <v>5608683.1399999997</v>
      </c>
      <c r="M592" s="3">
        <f t="shared" si="59"/>
        <v>0</v>
      </c>
      <c r="N592" s="3">
        <f t="shared" si="60"/>
        <v>0</v>
      </c>
      <c r="O592" s="3">
        <f t="shared" si="61"/>
        <v>616955.14539999992</v>
      </c>
      <c r="P592" s="3">
        <f t="shared" si="62"/>
        <v>785215.63959999999</v>
      </c>
      <c r="Q592" s="3">
        <f t="shared" si="63"/>
        <v>168260.49420000007</v>
      </c>
    </row>
    <row r="593" spans="1:17" ht="12.95" customHeight="1" x14ac:dyDescent="0.25">
      <c r="A593" s="2" t="s">
        <v>598</v>
      </c>
      <c r="B593" s="9">
        <v>2018</v>
      </c>
      <c r="C593" s="9">
        <v>4</v>
      </c>
      <c r="D593" s="10">
        <v>11</v>
      </c>
      <c r="E593" s="3">
        <v>63775587.459999993</v>
      </c>
      <c r="F593" s="3">
        <v>0</v>
      </c>
      <c r="G593" s="3">
        <v>0</v>
      </c>
      <c r="H593" s="3">
        <v>621708.62</v>
      </c>
      <c r="I593" s="3">
        <v>0</v>
      </c>
      <c r="J593" s="3">
        <v>609334.6399999999</v>
      </c>
      <c r="K593" s="3">
        <v>56437.94</v>
      </c>
      <c r="L593" s="3">
        <f t="shared" si="58"/>
        <v>64397296.079999991</v>
      </c>
      <c r="M593" s="3">
        <f t="shared" si="59"/>
        <v>609334.6399999999</v>
      </c>
      <c r="N593" s="3">
        <f t="shared" si="60"/>
        <v>56437.94</v>
      </c>
      <c r="O593" s="3">
        <f t="shared" si="61"/>
        <v>7156937.5525999991</v>
      </c>
      <c r="P593" s="3">
        <f t="shared" si="62"/>
        <v>9108829.6123999991</v>
      </c>
      <c r="Q593" s="3">
        <f t="shared" si="63"/>
        <v>1951892.0597999999</v>
      </c>
    </row>
    <row r="594" spans="1:17" ht="12.95" customHeight="1" x14ac:dyDescent="0.25">
      <c r="A594" s="2" t="s">
        <v>599</v>
      </c>
      <c r="B594" s="9">
        <v>2018</v>
      </c>
      <c r="C594" s="9">
        <v>6</v>
      </c>
      <c r="D594" s="10">
        <v>12</v>
      </c>
      <c r="E594" s="3">
        <v>26232308.48</v>
      </c>
      <c r="F594" s="3">
        <v>0</v>
      </c>
      <c r="G594" s="3">
        <v>0</v>
      </c>
      <c r="H594" s="3">
        <v>36792.579999999987</v>
      </c>
      <c r="I594" s="3">
        <v>335390.96999999997</v>
      </c>
      <c r="J594" s="3">
        <v>160064.82999999999</v>
      </c>
      <c r="K594" s="3">
        <v>0</v>
      </c>
      <c r="L594" s="3">
        <f t="shared" si="58"/>
        <v>26604492.029999997</v>
      </c>
      <c r="M594" s="3">
        <f t="shared" si="59"/>
        <v>160064.82999999999</v>
      </c>
      <c r="N594" s="3">
        <f t="shared" si="60"/>
        <v>0</v>
      </c>
      <c r="O594" s="3">
        <f t="shared" si="61"/>
        <v>3211746.8231999995</v>
      </c>
      <c r="P594" s="3">
        <f t="shared" si="62"/>
        <v>3747037.9603999997</v>
      </c>
      <c r="Q594" s="3">
        <f t="shared" si="63"/>
        <v>535291.13720000023</v>
      </c>
    </row>
    <row r="595" spans="1:17" ht="12.95" customHeight="1" x14ac:dyDescent="0.25">
      <c r="A595" s="2" t="s">
        <v>600</v>
      </c>
      <c r="B595" s="9">
        <v>2018</v>
      </c>
      <c r="C595" s="9">
        <v>7</v>
      </c>
      <c r="D595" s="10">
        <v>11</v>
      </c>
      <c r="E595" s="3">
        <v>9327869.7999999989</v>
      </c>
      <c r="F595" s="3">
        <v>0</v>
      </c>
      <c r="G595" s="3">
        <v>0</v>
      </c>
      <c r="H595" s="3">
        <v>0</v>
      </c>
      <c r="I595" s="3">
        <v>291688.78000000003</v>
      </c>
      <c r="J595" s="3">
        <v>0</v>
      </c>
      <c r="K595" s="3">
        <v>0</v>
      </c>
      <c r="L595" s="3">
        <f t="shared" si="58"/>
        <v>9619558.5799999982</v>
      </c>
      <c r="M595" s="3">
        <f t="shared" si="59"/>
        <v>0</v>
      </c>
      <c r="N595" s="3">
        <f t="shared" si="60"/>
        <v>0</v>
      </c>
      <c r="O595" s="3">
        <f t="shared" si="61"/>
        <v>1058151.4437999998</v>
      </c>
      <c r="P595" s="3">
        <f t="shared" si="62"/>
        <v>1346738.2011999998</v>
      </c>
      <c r="Q595" s="3">
        <f t="shared" si="63"/>
        <v>288586.7574</v>
      </c>
    </row>
    <row r="596" spans="1:17" ht="12.95" customHeight="1" x14ac:dyDescent="0.25">
      <c r="A596" s="2" t="s">
        <v>601</v>
      </c>
      <c r="B596" s="9">
        <v>2018</v>
      </c>
      <c r="C596" s="9">
        <v>7</v>
      </c>
      <c r="D596" s="10">
        <v>11</v>
      </c>
      <c r="E596" s="3">
        <v>2826336.12</v>
      </c>
      <c r="F596" s="3">
        <v>0</v>
      </c>
      <c r="G596" s="3">
        <v>0</v>
      </c>
      <c r="H596" s="3">
        <v>0.08</v>
      </c>
      <c r="I596" s="3">
        <v>0</v>
      </c>
      <c r="J596" s="3">
        <v>0</v>
      </c>
      <c r="K596" s="3">
        <v>0</v>
      </c>
      <c r="L596" s="3">
        <f t="shared" si="58"/>
        <v>2826336.2</v>
      </c>
      <c r="M596" s="3">
        <f t="shared" si="59"/>
        <v>0</v>
      </c>
      <c r="N596" s="3">
        <f t="shared" si="60"/>
        <v>0</v>
      </c>
      <c r="O596" s="3">
        <f t="shared" si="61"/>
        <v>310896.98200000002</v>
      </c>
      <c r="P596" s="3">
        <f t="shared" si="62"/>
        <v>395687.06800000009</v>
      </c>
      <c r="Q596" s="3">
        <f t="shared" si="63"/>
        <v>84790.086000000068</v>
      </c>
    </row>
    <row r="597" spans="1:17" ht="12.95" customHeight="1" x14ac:dyDescent="0.25">
      <c r="A597" s="2" t="s">
        <v>602</v>
      </c>
      <c r="B597" s="9">
        <v>2018</v>
      </c>
      <c r="C597" s="9">
        <v>4</v>
      </c>
      <c r="D597" s="10">
        <v>11</v>
      </c>
      <c r="E597" s="3">
        <v>64029830.140000001</v>
      </c>
      <c r="F597" s="3">
        <v>0</v>
      </c>
      <c r="G597" s="3">
        <v>0</v>
      </c>
      <c r="H597" s="3">
        <v>0</v>
      </c>
      <c r="I597" s="3">
        <v>0</v>
      </c>
      <c r="J597" s="3">
        <v>963357.03999999992</v>
      </c>
      <c r="K597" s="3">
        <v>0</v>
      </c>
      <c r="L597" s="3">
        <f t="shared" si="58"/>
        <v>64029830.140000001</v>
      </c>
      <c r="M597" s="3">
        <f t="shared" si="59"/>
        <v>963357.03999999992</v>
      </c>
      <c r="N597" s="3">
        <f t="shared" si="60"/>
        <v>0</v>
      </c>
      <c r="O597" s="3">
        <f t="shared" si="61"/>
        <v>7149250.5898000002</v>
      </c>
      <c r="P597" s="3">
        <f t="shared" si="62"/>
        <v>9099046.2052000016</v>
      </c>
      <c r="Q597" s="3">
        <f t="shared" si="63"/>
        <v>1949795.6154000014</v>
      </c>
    </row>
    <row r="598" spans="1:17" ht="12.95" customHeight="1" x14ac:dyDescent="0.25">
      <c r="A598" s="2" t="s">
        <v>603</v>
      </c>
      <c r="B598" s="9">
        <v>2018</v>
      </c>
      <c r="C598" s="9">
        <v>5</v>
      </c>
      <c r="D598" s="10">
        <v>11</v>
      </c>
      <c r="E598" s="3">
        <v>34549907.939999998</v>
      </c>
      <c r="F598" s="3">
        <v>0</v>
      </c>
      <c r="G598" s="3">
        <v>0</v>
      </c>
      <c r="H598" s="3">
        <v>234136.73</v>
      </c>
      <c r="I598" s="3">
        <v>0</v>
      </c>
      <c r="J598" s="3">
        <v>882538.04000000015</v>
      </c>
      <c r="K598" s="3">
        <v>112783.59</v>
      </c>
      <c r="L598" s="3">
        <f t="shared" si="58"/>
        <v>34784044.669999994</v>
      </c>
      <c r="M598" s="3">
        <f t="shared" si="59"/>
        <v>882538.04000000015</v>
      </c>
      <c r="N598" s="3">
        <f t="shared" si="60"/>
        <v>112783.59</v>
      </c>
      <c r="O598" s="3">
        <f t="shared" si="61"/>
        <v>3935730.2929999996</v>
      </c>
      <c r="P598" s="3">
        <f t="shared" si="62"/>
        <v>5009111.2819999997</v>
      </c>
      <c r="Q598" s="3">
        <f t="shared" si="63"/>
        <v>1073380.9890000001</v>
      </c>
    </row>
    <row r="599" spans="1:17" ht="12.95" customHeight="1" x14ac:dyDescent="0.25">
      <c r="A599" s="2" t="s">
        <v>604</v>
      </c>
      <c r="B599" s="9">
        <v>2018</v>
      </c>
      <c r="C599" s="9">
        <v>6</v>
      </c>
      <c r="D599" s="10">
        <v>11</v>
      </c>
      <c r="E599" s="3">
        <v>21158769.280000001</v>
      </c>
      <c r="F599" s="3">
        <v>0</v>
      </c>
      <c r="G599" s="3">
        <v>0</v>
      </c>
      <c r="H599" s="3">
        <v>0</v>
      </c>
      <c r="I599" s="3">
        <v>0</v>
      </c>
      <c r="J599" s="3">
        <v>469348.93</v>
      </c>
      <c r="K599" s="3">
        <v>0</v>
      </c>
      <c r="L599" s="3">
        <f t="shared" si="58"/>
        <v>21158769.280000001</v>
      </c>
      <c r="M599" s="3">
        <f t="shared" si="59"/>
        <v>469348.93</v>
      </c>
      <c r="N599" s="3">
        <f t="shared" si="60"/>
        <v>0</v>
      </c>
      <c r="O599" s="3">
        <f t="shared" si="61"/>
        <v>2379093.0031000003</v>
      </c>
      <c r="P599" s="3">
        <f t="shared" si="62"/>
        <v>3027936.5494000004</v>
      </c>
      <c r="Q599" s="3">
        <f t="shared" si="63"/>
        <v>648843.54630000005</v>
      </c>
    </row>
    <row r="600" spans="1:17" ht="12.95" customHeight="1" x14ac:dyDescent="0.25">
      <c r="A600" s="2" t="s">
        <v>605</v>
      </c>
      <c r="B600" s="9">
        <v>2018</v>
      </c>
      <c r="C600" s="9">
        <v>6</v>
      </c>
      <c r="D600" s="10">
        <v>11</v>
      </c>
      <c r="E600" s="3">
        <v>12882459.27</v>
      </c>
      <c r="F600" s="3">
        <v>0</v>
      </c>
      <c r="G600" s="3">
        <v>0</v>
      </c>
      <c r="H600" s="3">
        <v>41875.599999999999</v>
      </c>
      <c r="I600" s="3">
        <v>0</v>
      </c>
      <c r="J600" s="3">
        <v>0</v>
      </c>
      <c r="K600" s="3">
        <v>0</v>
      </c>
      <c r="L600" s="3">
        <f t="shared" si="58"/>
        <v>12924334.869999999</v>
      </c>
      <c r="M600" s="3">
        <f t="shared" si="59"/>
        <v>0</v>
      </c>
      <c r="N600" s="3">
        <f t="shared" si="60"/>
        <v>0</v>
      </c>
      <c r="O600" s="3">
        <f t="shared" si="61"/>
        <v>1421676.8356999999</v>
      </c>
      <c r="P600" s="3">
        <f t="shared" si="62"/>
        <v>1809406.8818000001</v>
      </c>
      <c r="Q600" s="3">
        <f t="shared" si="63"/>
        <v>387730.04610000015</v>
      </c>
    </row>
    <row r="601" spans="1:17" ht="12.95" customHeight="1" x14ac:dyDescent="0.25">
      <c r="A601" s="2" t="s">
        <v>606</v>
      </c>
      <c r="B601" s="9">
        <v>2018</v>
      </c>
      <c r="C601" s="9">
        <v>7</v>
      </c>
      <c r="D601" s="10">
        <v>11</v>
      </c>
      <c r="E601" s="3">
        <v>3902327.3</v>
      </c>
      <c r="F601" s="3">
        <v>0</v>
      </c>
      <c r="G601" s="3">
        <v>0</v>
      </c>
      <c r="H601" s="3">
        <v>0</v>
      </c>
      <c r="I601" s="3">
        <v>0</v>
      </c>
      <c r="J601" s="3">
        <v>90684.29</v>
      </c>
      <c r="K601" s="3">
        <v>22273.78</v>
      </c>
      <c r="L601" s="3">
        <f t="shared" si="58"/>
        <v>3902327.3</v>
      </c>
      <c r="M601" s="3">
        <f t="shared" si="59"/>
        <v>90684.29</v>
      </c>
      <c r="N601" s="3">
        <f t="shared" si="60"/>
        <v>22273.78</v>
      </c>
      <c r="O601" s="3">
        <f t="shared" si="61"/>
        <v>441681.39069999999</v>
      </c>
      <c r="P601" s="3">
        <f t="shared" si="62"/>
        <v>562139.95180000004</v>
      </c>
      <c r="Q601" s="3">
        <f t="shared" si="63"/>
        <v>120458.56110000005</v>
      </c>
    </row>
    <row r="602" spans="1:17" ht="12.95" customHeight="1" x14ac:dyDescent="0.25">
      <c r="A602" s="2" t="s">
        <v>607</v>
      </c>
      <c r="B602" s="9">
        <v>2018</v>
      </c>
      <c r="C602" s="9">
        <v>7</v>
      </c>
      <c r="D602" s="10">
        <v>11</v>
      </c>
      <c r="E602" s="3">
        <v>5376266.6600000001</v>
      </c>
      <c r="F602" s="3">
        <v>0</v>
      </c>
      <c r="G602" s="3">
        <v>0</v>
      </c>
      <c r="H602" s="3">
        <v>0</v>
      </c>
      <c r="I602" s="3">
        <v>92101.13</v>
      </c>
      <c r="J602" s="3">
        <v>0</v>
      </c>
      <c r="K602" s="3">
        <v>0</v>
      </c>
      <c r="L602" s="3">
        <f t="shared" si="58"/>
        <v>5468367.79</v>
      </c>
      <c r="M602" s="3">
        <f t="shared" si="59"/>
        <v>0</v>
      </c>
      <c r="N602" s="3">
        <f t="shared" si="60"/>
        <v>0</v>
      </c>
      <c r="O602" s="3">
        <f t="shared" si="61"/>
        <v>601520.45689999999</v>
      </c>
      <c r="P602" s="3">
        <f t="shared" si="62"/>
        <v>765571.49060000014</v>
      </c>
      <c r="Q602" s="3">
        <f t="shared" si="63"/>
        <v>164051.03370000015</v>
      </c>
    </row>
    <row r="603" spans="1:17" ht="12.95" customHeight="1" x14ac:dyDescent="0.25">
      <c r="A603" s="2" t="s">
        <v>608</v>
      </c>
      <c r="B603" s="9">
        <v>2018</v>
      </c>
      <c r="C603" s="9">
        <v>7</v>
      </c>
      <c r="D603" s="10">
        <v>11</v>
      </c>
      <c r="E603" s="3">
        <v>5826084.29</v>
      </c>
      <c r="F603" s="3">
        <v>0</v>
      </c>
      <c r="G603" s="3">
        <v>0</v>
      </c>
      <c r="H603" s="3">
        <v>0</v>
      </c>
      <c r="I603" s="3">
        <v>15658.39</v>
      </c>
      <c r="J603" s="3">
        <v>0</v>
      </c>
      <c r="K603" s="3">
        <v>0</v>
      </c>
      <c r="L603" s="3">
        <f t="shared" si="58"/>
        <v>5841742.6799999997</v>
      </c>
      <c r="M603" s="3">
        <f t="shared" si="59"/>
        <v>0</v>
      </c>
      <c r="N603" s="3">
        <f t="shared" si="60"/>
        <v>0</v>
      </c>
      <c r="O603" s="3">
        <f t="shared" si="61"/>
        <v>642591.69479999994</v>
      </c>
      <c r="P603" s="3">
        <f t="shared" si="62"/>
        <v>817843.97519999999</v>
      </c>
      <c r="Q603" s="3">
        <f t="shared" si="63"/>
        <v>175252.28040000005</v>
      </c>
    </row>
    <row r="604" spans="1:17" ht="12.95" customHeight="1" x14ac:dyDescent="0.25">
      <c r="A604" s="2" t="s">
        <v>609</v>
      </c>
      <c r="B604" s="9">
        <v>2018</v>
      </c>
      <c r="C604" s="9">
        <v>7</v>
      </c>
      <c r="D604" s="10">
        <v>11</v>
      </c>
      <c r="E604" s="3">
        <v>3773028.61</v>
      </c>
      <c r="F604" s="3">
        <v>0</v>
      </c>
      <c r="G604" s="3">
        <v>0</v>
      </c>
      <c r="H604" s="3">
        <v>0</v>
      </c>
      <c r="I604" s="3">
        <v>0</v>
      </c>
      <c r="J604" s="3">
        <v>23710.740000000009</v>
      </c>
      <c r="K604" s="3">
        <v>0</v>
      </c>
      <c r="L604" s="3">
        <f t="shared" si="58"/>
        <v>3773028.61</v>
      </c>
      <c r="M604" s="3">
        <f t="shared" si="59"/>
        <v>23710.740000000009</v>
      </c>
      <c r="N604" s="3">
        <f t="shared" si="60"/>
        <v>0</v>
      </c>
      <c r="O604" s="3">
        <f t="shared" si="61"/>
        <v>417641.3285</v>
      </c>
      <c r="P604" s="3">
        <f t="shared" si="62"/>
        <v>531543.50900000008</v>
      </c>
      <c r="Q604" s="3">
        <f t="shared" si="63"/>
        <v>113902.18050000007</v>
      </c>
    </row>
    <row r="605" spans="1:17" ht="12.95" customHeight="1" x14ac:dyDescent="0.25">
      <c r="A605" s="2" t="s">
        <v>610</v>
      </c>
      <c r="B605" s="9">
        <v>2018</v>
      </c>
      <c r="C605" s="9">
        <v>7</v>
      </c>
      <c r="D605" s="10">
        <v>11</v>
      </c>
      <c r="E605" s="3">
        <v>11942251.18</v>
      </c>
      <c r="F605" s="3">
        <v>0</v>
      </c>
      <c r="G605" s="3">
        <v>0</v>
      </c>
      <c r="H605" s="3">
        <v>21226.21</v>
      </c>
      <c r="I605" s="3">
        <v>200460.01</v>
      </c>
      <c r="J605" s="3">
        <v>290699.13</v>
      </c>
      <c r="K605" s="3">
        <v>10455.08</v>
      </c>
      <c r="L605" s="3">
        <f t="shared" si="58"/>
        <v>12163937.4</v>
      </c>
      <c r="M605" s="3">
        <f t="shared" si="59"/>
        <v>290699.13</v>
      </c>
      <c r="N605" s="3">
        <f t="shared" si="60"/>
        <v>10455.08</v>
      </c>
      <c r="O605" s="3">
        <f t="shared" si="61"/>
        <v>1371160.0771000001</v>
      </c>
      <c r="P605" s="3">
        <f t="shared" si="62"/>
        <v>1745112.8254000004</v>
      </c>
      <c r="Q605" s="3">
        <f t="shared" si="63"/>
        <v>373952.74830000033</v>
      </c>
    </row>
    <row r="606" spans="1:17" ht="12.95" customHeight="1" x14ac:dyDescent="0.25">
      <c r="A606" s="2" t="s">
        <v>611</v>
      </c>
      <c r="B606" s="9">
        <v>2018</v>
      </c>
      <c r="C606" s="9">
        <v>7</v>
      </c>
      <c r="D606" s="10">
        <v>11</v>
      </c>
      <c r="E606" s="3">
        <v>4971216.2300000004</v>
      </c>
      <c r="F606" s="3">
        <v>0</v>
      </c>
      <c r="G606" s="3">
        <v>0</v>
      </c>
      <c r="H606" s="3">
        <v>18465.63</v>
      </c>
      <c r="I606" s="3">
        <v>132847.31</v>
      </c>
      <c r="J606" s="3">
        <v>0</v>
      </c>
      <c r="K606" s="3">
        <v>0</v>
      </c>
      <c r="L606" s="3">
        <f t="shared" si="58"/>
        <v>5122529.17</v>
      </c>
      <c r="M606" s="3">
        <f t="shared" si="59"/>
        <v>0</v>
      </c>
      <c r="N606" s="3">
        <f t="shared" si="60"/>
        <v>0</v>
      </c>
      <c r="O606" s="3">
        <f t="shared" si="61"/>
        <v>563478.20869999996</v>
      </c>
      <c r="P606" s="3">
        <f t="shared" si="62"/>
        <v>717154.08380000002</v>
      </c>
      <c r="Q606" s="3">
        <f t="shared" si="63"/>
        <v>153675.87510000006</v>
      </c>
    </row>
    <row r="607" spans="1:17" ht="12.95" customHeight="1" x14ac:dyDescent="0.25">
      <c r="A607" s="2" t="s">
        <v>612</v>
      </c>
      <c r="B607" s="9">
        <v>2018</v>
      </c>
      <c r="C607" s="9">
        <v>7</v>
      </c>
      <c r="D607" s="10">
        <v>11</v>
      </c>
      <c r="E607" s="3">
        <v>12631705.789999999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f t="shared" si="58"/>
        <v>12631705.789999999</v>
      </c>
      <c r="M607" s="3">
        <f t="shared" si="59"/>
        <v>0</v>
      </c>
      <c r="N607" s="3">
        <f t="shared" si="60"/>
        <v>0</v>
      </c>
      <c r="O607" s="3">
        <f t="shared" si="61"/>
        <v>1389487.6368999998</v>
      </c>
      <c r="P607" s="3">
        <f t="shared" si="62"/>
        <v>1768438.8106</v>
      </c>
      <c r="Q607" s="3">
        <f t="shared" si="63"/>
        <v>378951.17370000016</v>
      </c>
    </row>
    <row r="608" spans="1:17" ht="12.95" customHeight="1" x14ac:dyDescent="0.25">
      <c r="A608" s="2" t="s">
        <v>613</v>
      </c>
      <c r="B608" s="9">
        <v>2018</v>
      </c>
      <c r="C608" s="9">
        <v>6</v>
      </c>
      <c r="D608" s="10">
        <v>11</v>
      </c>
      <c r="E608" s="3">
        <v>17170432.789999999</v>
      </c>
      <c r="F608" s="3">
        <v>0</v>
      </c>
      <c r="G608" s="3">
        <v>0</v>
      </c>
      <c r="H608" s="3">
        <v>0</v>
      </c>
      <c r="I608" s="3">
        <v>428692.71</v>
      </c>
      <c r="J608" s="3">
        <v>117940.09</v>
      </c>
      <c r="K608" s="3">
        <v>17651.099999999999</v>
      </c>
      <c r="L608" s="3">
        <f t="shared" si="58"/>
        <v>17599125.5</v>
      </c>
      <c r="M608" s="3">
        <f t="shared" si="59"/>
        <v>117940.09</v>
      </c>
      <c r="N608" s="3">
        <f t="shared" si="60"/>
        <v>17651.099999999999</v>
      </c>
      <c r="O608" s="3">
        <f t="shared" si="61"/>
        <v>1950818.8359000001</v>
      </c>
      <c r="P608" s="3">
        <f t="shared" si="62"/>
        <v>2482860.3366000005</v>
      </c>
      <c r="Q608" s="3">
        <f t="shared" si="63"/>
        <v>532041.50070000044</v>
      </c>
    </row>
    <row r="609" spans="1:17" ht="12.95" customHeight="1" x14ac:dyDescent="0.25">
      <c r="A609" s="2" t="s">
        <v>614</v>
      </c>
      <c r="B609" s="9">
        <v>2018</v>
      </c>
      <c r="C609" s="9">
        <v>7</v>
      </c>
      <c r="D609" s="10">
        <v>11</v>
      </c>
      <c r="E609" s="3">
        <v>4706003.7699999996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f t="shared" si="58"/>
        <v>4706003.7699999996</v>
      </c>
      <c r="M609" s="3">
        <f t="shared" si="59"/>
        <v>0</v>
      </c>
      <c r="N609" s="3">
        <f t="shared" si="60"/>
        <v>0</v>
      </c>
      <c r="O609" s="3">
        <f t="shared" si="61"/>
        <v>517660.41469999996</v>
      </c>
      <c r="P609" s="3">
        <f t="shared" si="62"/>
        <v>658840.52780000004</v>
      </c>
      <c r="Q609" s="3">
        <f t="shared" si="63"/>
        <v>141180.11310000008</v>
      </c>
    </row>
    <row r="610" spans="1:17" ht="12.95" customHeight="1" x14ac:dyDescent="0.25">
      <c r="A610" s="2" t="s">
        <v>615</v>
      </c>
      <c r="B610" s="9">
        <v>2018</v>
      </c>
      <c r="C610" s="9">
        <v>7</v>
      </c>
      <c r="D610" s="10">
        <v>11</v>
      </c>
      <c r="E610" s="3">
        <v>4563609.9400000004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f t="shared" si="58"/>
        <v>4563609.9400000004</v>
      </c>
      <c r="M610" s="3">
        <f t="shared" si="59"/>
        <v>0</v>
      </c>
      <c r="N610" s="3">
        <f t="shared" si="60"/>
        <v>0</v>
      </c>
      <c r="O610" s="3">
        <f t="shared" si="61"/>
        <v>501997.09340000007</v>
      </c>
      <c r="P610" s="3">
        <f t="shared" si="62"/>
        <v>638905.39160000009</v>
      </c>
      <c r="Q610" s="3">
        <f t="shared" si="63"/>
        <v>136908.29820000002</v>
      </c>
    </row>
    <row r="611" spans="1:17" ht="12.95" customHeight="1" x14ac:dyDescent="0.25">
      <c r="A611" s="2" t="s">
        <v>616</v>
      </c>
      <c r="B611" s="9">
        <v>2018</v>
      </c>
      <c r="C611" s="9">
        <v>7</v>
      </c>
      <c r="D611" s="10">
        <v>11</v>
      </c>
      <c r="E611" s="3">
        <v>2614349.79</v>
      </c>
      <c r="F611" s="3">
        <v>0</v>
      </c>
      <c r="G611" s="3">
        <v>0</v>
      </c>
      <c r="H611" s="3">
        <v>55687.030000000013</v>
      </c>
      <c r="I611" s="3">
        <v>0</v>
      </c>
      <c r="J611" s="3">
        <v>0</v>
      </c>
      <c r="K611" s="3">
        <v>0</v>
      </c>
      <c r="L611" s="3">
        <f t="shared" si="58"/>
        <v>2670036.8199999998</v>
      </c>
      <c r="M611" s="3">
        <f t="shared" si="59"/>
        <v>0</v>
      </c>
      <c r="N611" s="3">
        <f t="shared" si="60"/>
        <v>0</v>
      </c>
      <c r="O611" s="3">
        <f t="shared" si="61"/>
        <v>293704.0502</v>
      </c>
      <c r="P611" s="3">
        <f t="shared" si="62"/>
        <v>373805.15480000002</v>
      </c>
      <c r="Q611" s="3">
        <f t="shared" si="63"/>
        <v>80101.104600000021</v>
      </c>
    </row>
    <row r="612" spans="1:17" ht="12.95" customHeight="1" x14ac:dyDescent="0.25">
      <c r="A612" s="2" t="s">
        <v>617</v>
      </c>
      <c r="B612" s="9">
        <v>2018</v>
      </c>
      <c r="C612" s="9">
        <v>5</v>
      </c>
      <c r="D612" s="10">
        <v>11</v>
      </c>
      <c r="E612" s="3">
        <v>36768299.600000001</v>
      </c>
      <c r="F612" s="3">
        <v>0</v>
      </c>
      <c r="G612" s="3">
        <v>0</v>
      </c>
      <c r="H612" s="3">
        <v>0</v>
      </c>
      <c r="I612" s="3">
        <v>833071.09</v>
      </c>
      <c r="J612" s="3">
        <v>460042.53</v>
      </c>
      <c r="K612" s="3">
        <v>73969.780000000013</v>
      </c>
      <c r="L612" s="3">
        <f t="shared" si="58"/>
        <v>37601370.690000005</v>
      </c>
      <c r="M612" s="3">
        <f t="shared" si="59"/>
        <v>460042.53</v>
      </c>
      <c r="N612" s="3">
        <f t="shared" si="60"/>
        <v>73969.780000000013</v>
      </c>
      <c r="O612" s="3">
        <f t="shared" si="61"/>
        <v>4194892.1300000008</v>
      </c>
      <c r="P612" s="3">
        <f t="shared" si="62"/>
        <v>5338953.620000002</v>
      </c>
      <c r="Q612" s="3">
        <f t="shared" si="63"/>
        <v>1144061.4900000012</v>
      </c>
    </row>
    <row r="613" spans="1:17" ht="12.95" customHeight="1" x14ac:dyDescent="0.25">
      <c r="A613" s="2" t="s">
        <v>618</v>
      </c>
      <c r="B613" s="9">
        <v>2018</v>
      </c>
      <c r="C613" s="9">
        <v>2</v>
      </c>
      <c r="D613" s="10">
        <v>11</v>
      </c>
      <c r="E613" s="3">
        <v>1003948307.62</v>
      </c>
      <c r="F613" s="3">
        <v>15047922.34</v>
      </c>
      <c r="G613" s="3">
        <v>1965782.45</v>
      </c>
      <c r="H613" s="3">
        <v>2114108.27</v>
      </c>
      <c r="I613" s="3">
        <v>0</v>
      </c>
      <c r="J613" s="3">
        <v>93381341.860000014</v>
      </c>
      <c r="K613" s="3">
        <v>9412580.4800000004</v>
      </c>
      <c r="L613" s="3">
        <f t="shared" si="58"/>
        <v>1006062415.89</v>
      </c>
      <c r="M613" s="3">
        <f t="shared" si="59"/>
        <v>108429264.20000002</v>
      </c>
      <c r="N613" s="3">
        <f t="shared" si="60"/>
        <v>11378362.93</v>
      </c>
      <c r="O613" s="3">
        <f t="shared" si="61"/>
        <v>123845704.7322</v>
      </c>
      <c r="P613" s="3">
        <f t="shared" si="62"/>
        <v>157621806.0228</v>
      </c>
      <c r="Q613" s="3">
        <f t="shared" si="63"/>
        <v>33776101.290600002</v>
      </c>
    </row>
    <row r="614" spans="1:17" ht="12.95" customHeight="1" x14ac:dyDescent="0.25">
      <c r="A614" s="2" t="s">
        <v>619</v>
      </c>
      <c r="B614" s="9">
        <v>2018</v>
      </c>
      <c r="C614" s="9">
        <v>6</v>
      </c>
      <c r="D614" s="10">
        <v>11</v>
      </c>
      <c r="E614" s="3">
        <v>21080249.07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f t="shared" si="58"/>
        <v>21080249.07</v>
      </c>
      <c r="M614" s="3">
        <f t="shared" si="59"/>
        <v>0</v>
      </c>
      <c r="N614" s="3">
        <f t="shared" si="60"/>
        <v>0</v>
      </c>
      <c r="O614" s="3">
        <f t="shared" si="61"/>
        <v>2318827.3977000001</v>
      </c>
      <c r="P614" s="3">
        <f t="shared" si="62"/>
        <v>2951234.8698000005</v>
      </c>
      <c r="Q614" s="3">
        <f t="shared" si="63"/>
        <v>632407.47210000036</v>
      </c>
    </row>
    <row r="615" spans="1:17" ht="12.95" customHeight="1" x14ac:dyDescent="0.25">
      <c r="A615" s="2" t="s">
        <v>620</v>
      </c>
      <c r="B615" s="9">
        <v>2018</v>
      </c>
      <c r="C615" s="9">
        <v>6</v>
      </c>
      <c r="D615" s="10">
        <v>11</v>
      </c>
      <c r="E615" s="3">
        <v>28485895.329999998</v>
      </c>
      <c r="F615" s="3">
        <v>0</v>
      </c>
      <c r="G615" s="3">
        <v>0</v>
      </c>
      <c r="H615" s="3">
        <v>100121.32</v>
      </c>
      <c r="I615" s="3">
        <v>0</v>
      </c>
      <c r="J615" s="3">
        <v>268340.01</v>
      </c>
      <c r="K615" s="3">
        <v>5961.44</v>
      </c>
      <c r="L615" s="3">
        <f t="shared" si="58"/>
        <v>28586016.649999999</v>
      </c>
      <c r="M615" s="3">
        <f t="shared" si="59"/>
        <v>268340.01</v>
      </c>
      <c r="N615" s="3">
        <f t="shared" si="60"/>
        <v>5961.44</v>
      </c>
      <c r="O615" s="3">
        <f t="shared" si="61"/>
        <v>3174634.9910000004</v>
      </c>
      <c r="P615" s="3">
        <f t="shared" si="62"/>
        <v>4040444.5340000005</v>
      </c>
      <c r="Q615" s="3">
        <f t="shared" si="63"/>
        <v>865809.54300000006</v>
      </c>
    </row>
    <row r="616" spans="1:17" ht="12.95" customHeight="1" x14ac:dyDescent="0.25">
      <c r="A616" s="2" t="s">
        <v>621</v>
      </c>
      <c r="B616" s="9">
        <v>2018</v>
      </c>
      <c r="C616" s="9">
        <v>7</v>
      </c>
      <c r="D616" s="10">
        <v>11</v>
      </c>
      <c r="E616" s="3">
        <v>2979011.96</v>
      </c>
      <c r="F616" s="3">
        <v>0</v>
      </c>
      <c r="G616" s="3">
        <v>0</v>
      </c>
      <c r="H616" s="3">
        <v>0</v>
      </c>
      <c r="I616" s="3">
        <v>68050.97</v>
      </c>
      <c r="J616" s="3">
        <v>0</v>
      </c>
      <c r="K616" s="3">
        <v>0</v>
      </c>
      <c r="L616" s="3">
        <f t="shared" si="58"/>
        <v>3047062.93</v>
      </c>
      <c r="M616" s="3">
        <f t="shared" si="59"/>
        <v>0</v>
      </c>
      <c r="N616" s="3">
        <f t="shared" si="60"/>
        <v>0</v>
      </c>
      <c r="O616" s="3">
        <f t="shared" si="61"/>
        <v>335176.92230000003</v>
      </c>
      <c r="P616" s="3">
        <f t="shared" si="62"/>
        <v>426588.81020000007</v>
      </c>
      <c r="Q616" s="3">
        <f t="shared" si="63"/>
        <v>91411.887900000031</v>
      </c>
    </row>
    <row r="617" spans="1:17" ht="12.95" customHeight="1" x14ac:dyDescent="0.25">
      <c r="A617" s="2" t="s">
        <v>622</v>
      </c>
      <c r="B617" s="9">
        <v>2018</v>
      </c>
      <c r="C617" s="9">
        <v>7</v>
      </c>
      <c r="D617" s="10">
        <v>11</v>
      </c>
      <c r="E617" s="3">
        <v>6340707.370000001</v>
      </c>
      <c r="F617" s="3">
        <v>0</v>
      </c>
      <c r="G617" s="3">
        <v>0</v>
      </c>
      <c r="H617" s="3">
        <v>0</v>
      </c>
      <c r="I617" s="3">
        <v>78775.990000000005</v>
      </c>
      <c r="J617" s="3">
        <v>0</v>
      </c>
      <c r="K617" s="3">
        <v>0</v>
      </c>
      <c r="L617" s="3">
        <f t="shared" si="58"/>
        <v>6419483.3600000013</v>
      </c>
      <c r="M617" s="3">
        <f t="shared" si="59"/>
        <v>0</v>
      </c>
      <c r="N617" s="3">
        <f t="shared" si="60"/>
        <v>0</v>
      </c>
      <c r="O617" s="3">
        <f t="shared" si="61"/>
        <v>706143.16960000014</v>
      </c>
      <c r="P617" s="3">
        <f t="shared" si="62"/>
        <v>898727.67040000029</v>
      </c>
      <c r="Q617" s="3">
        <f t="shared" si="63"/>
        <v>192584.50080000015</v>
      </c>
    </row>
    <row r="618" spans="1:17" ht="12.95" customHeight="1" x14ac:dyDescent="0.25">
      <c r="A618" s="2" t="s">
        <v>623</v>
      </c>
      <c r="B618" s="9">
        <v>2018</v>
      </c>
      <c r="C618" s="9">
        <v>7</v>
      </c>
      <c r="D618" s="10">
        <v>11</v>
      </c>
      <c r="E618" s="3">
        <v>7870032.7000000002</v>
      </c>
      <c r="F618" s="3">
        <v>0</v>
      </c>
      <c r="G618" s="3">
        <v>0</v>
      </c>
      <c r="H618" s="3">
        <v>23211.200000000001</v>
      </c>
      <c r="I618" s="3">
        <v>572957.66999999993</v>
      </c>
      <c r="J618" s="3">
        <v>0</v>
      </c>
      <c r="K618" s="3">
        <v>0</v>
      </c>
      <c r="L618" s="3">
        <f t="shared" si="58"/>
        <v>8466201.5700000003</v>
      </c>
      <c r="M618" s="3">
        <f t="shared" si="59"/>
        <v>0</v>
      </c>
      <c r="N618" s="3">
        <f t="shared" si="60"/>
        <v>0</v>
      </c>
      <c r="O618" s="3">
        <f t="shared" si="61"/>
        <v>931282.1727</v>
      </c>
      <c r="P618" s="3">
        <f t="shared" si="62"/>
        <v>1185268.2198000001</v>
      </c>
      <c r="Q618" s="3">
        <f t="shared" si="63"/>
        <v>253986.04710000008</v>
      </c>
    </row>
    <row r="619" spans="1:17" ht="12.95" customHeight="1" x14ac:dyDescent="0.25">
      <c r="A619" s="2" t="s">
        <v>624</v>
      </c>
      <c r="B619" s="9">
        <v>2018</v>
      </c>
      <c r="C619" s="9">
        <v>3</v>
      </c>
      <c r="D619" s="10">
        <v>11</v>
      </c>
      <c r="E619" s="3">
        <v>168156552.27000001</v>
      </c>
      <c r="F619" s="3">
        <v>0</v>
      </c>
      <c r="G619" s="3">
        <v>0</v>
      </c>
      <c r="H619" s="3">
        <v>1775142.25</v>
      </c>
      <c r="I619" s="3">
        <v>13780.85</v>
      </c>
      <c r="J619" s="3">
        <v>5982536.1399999987</v>
      </c>
      <c r="K619" s="3">
        <v>382556.24999999988</v>
      </c>
      <c r="L619" s="3">
        <f t="shared" si="58"/>
        <v>169945475.37</v>
      </c>
      <c r="M619" s="3">
        <f t="shared" si="59"/>
        <v>5982536.1399999987</v>
      </c>
      <c r="N619" s="3">
        <f t="shared" si="60"/>
        <v>382556.24999999988</v>
      </c>
      <c r="O619" s="3">
        <f t="shared" si="61"/>
        <v>19394162.453600001</v>
      </c>
      <c r="P619" s="3">
        <f t="shared" si="62"/>
        <v>24683479.486400001</v>
      </c>
      <c r="Q619" s="3">
        <f t="shared" si="63"/>
        <v>5289317.0328000002</v>
      </c>
    </row>
    <row r="620" spans="1:17" ht="12.95" customHeight="1" x14ac:dyDescent="0.25">
      <c r="A620" s="2" t="s">
        <v>625</v>
      </c>
      <c r="B620" s="9">
        <v>2018</v>
      </c>
      <c r="C620" s="9">
        <v>1</v>
      </c>
      <c r="D620" s="10">
        <v>11</v>
      </c>
      <c r="E620" s="3">
        <v>8557039538.2399988</v>
      </c>
      <c r="F620" s="3">
        <v>483047923.25999999</v>
      </c>
      <c r="G620" s="3">
        <v>28061652.07</v>
      </c>
      <c r="H620" s="3">
        <v>560019.82000000007</v>
      </c>
      <c r="I620" s="3">
        <v>0</v>
      </c>
      <c r="J620" s="3">
        <v>1685088511.1600001</v>
      </c>
      <c r="K620" s="3">
        <v>222122364.31999999</v>
      </c>
      <c r="L620" s="3">
        <f t="shared" si="58"/>
        <v>8557599558.0599985</v>
      </c>
      <c r="M620" s="3">
        <f t="shared" si="59"/>
        <v>2168136434.4200001</v>
      </c>
      <c r="N620" s="3">
        <f t="shared" si="60"/>
        <v>250184016.38999999</v>
      </c>
      <c r="O620" s="3">
        <f t="shared" si="61"/>
        <v>1207351200.9756999</v>
      </c>
      <c r="P620" s="3">
        <f t="shared" si="62"/>
        <v>1536628801.2418001</v>
      </c>
      <c r="Q620" s="3">
        <f t="shared" si="63"/>
        <v>329277600.26610017</v>
      </c>
    </row>
    <row r="621" spans="1:17" ht="12.95" customHeight="1" x14ac:dyDescent="0.25">
      <c r="A621" s="2" t="s">
        <v>626</v>
      </c>
      <c r="B621" s="9">
        <v>2018</v>
      </c>
      <c r="C621" s="9">
        <v>1</v>
      </c>
      <c r="D621" s="10">
        <v>12</v>
      </c>
      <c r="E621" s="3">
        <v>7884074387.1300011</v>
      </c>
      <c r="F621" s="3">
        <v>0</v>
      </c>
      <c r="G621" s="3">
        <v>0</v>
      </c>
      <c r="H621" s="3">
        <v>0</v>
      </c>
      <c r="I621" s="3">
        <v>0</v>
      </c>
      <c r="J621" s="3">
        <v>1166539445.4000001</v>
      </c>
      <c r="K621" s="3">
        <v>192563479.66999999</v>
      </c>
      <c r="L621" s="3">
        <f t="shared" si="58"/>
        <v>7884074387.1300011</v>
      </c>
      <c r="M621" s="3">
        <f t="shared" si="59"/>
        <v>1166539445.4000001</v>
      </c>
      <c r="N621" s="3">
        <f t="shared" si="60"/>
        <v>192563479.66999999</v>
      </c>
      <c r="O621" s="3">
        <f t="shared" si="61"/>
        <v>1109181277.464</v>
      </c>
      <c r="P621" s="3">
        <f t="shared" si="62"/>
        <v>1294044823.7080002</v>
      </c>
      <c r="Q621" s="3">
        <f t="shared" si="63"/>
        <v>184863546.2440002</v>
      </c>
    </row>
    <row r="622" spans="1:17" ht="12.95" customHeight="1" x14ac:dyDescent="0.25">
      <c r="A622" s="2" t="s">
        <v>627</v>
      </c>
      <c r="B622" s="9">
        <v>2018</v>
      </c>
      <c r="C622" s="9">
        <v>1</v>
      </c>
      <c r="D622" s="10">
        <v>11</v>
      </c>
      <c r="E622" s="3">
        <v>1859662709.5899999</v>
      </c>
      <c r="F622" s="3">
        <v>0</v>
      </c>
      <c r="G622" s="3">
        <v>0</v>
      </c>
      <c r="H622" s="3">
        <v>680767.18000000017</v>
      </c>
      <c r="I622" s="3">
        <v>0</v>
      </c>
      <c r="J622" s="3">
        <v>246040492.93000001</v>
      </c>
      <c r="K622" s="3">
        <v>125170202.29000001</v>
      </c>
      <c r="L622" s="3">
        <f t="shared" si="58"/>
        <v>1860343476.77</v>
      </c>
      <c r="M622" s="3">
        <f t="shared" si="59"/>
        <v>246040492.93000001</v>
      </c>
      <c r="N622" s="3">
        <f t="shared" si="60"/>
        <v>125170202.29000001</v>
      </c>
      <c r="O622" s="3">
        <f t="shared" si="61"/>
        <v>245470958.91890004</v>
      </c>
      <c r="P622" s="3">
        <f t="shared" si="62"/>
        <v>312417584.07860005</v>
      </c>
      <c r="Q622" s="3">
        <f t="shared" si="63"/>
        <v>66946625.159700006</v>
      </c>
    </row>
    <row r="623" spans="1:17" ht="12.95" customHeight="1" x14ac:dyDescent="0.25">
      <c r="A623" s="2" t="s">
        <v>628</v>
      </c>
      <c r="B623" s="9">
        <v>2018</v>
      </c>
      <c r="C623" s="9">
        <v>1</v>
      </c>
      <c r="D623" s="10">
        <v>11</v>
      </c>
      <c r="E623" s="3">
        <v>1116267419.1099999</v>
      </c>
      <c r="F623" s="3">
        <v>0</v>
      </c>
      <c r="G623" s="3">
        <v>0</v>
      </c>
      <c r="H623" s="3">
        <v>442658.54</v>
      </c>
      <c r="I623" s="3">
        <v>0</v>
      </c>
      <c r="J623" s="3">
        <v>163286106.56999999</v>
      </c>
      <c r="K623" s="3">
        <v>89660636.270000011</v>
      </c>
      <c r="L623" s="3">
        <f t="shared" si="58"/>
        <v>1116710077.6499999</v>
      </c>
      <c r="M623" s="3">
        <f t="shared" si="59"/>
        <v>163286106.56999999</v>
      </c>
      <c r="N623" s="3">
        <f t="shared" si="60"/>
        <v>89660636.270000011</v>
      </c>
      <c r="O623" s="3">
        <f t="shared" si="61"/>
        <v>150662250.25389996</v>
      </c>
      <c r="P623" s="3">
        <f t="shared" si="62"/>
        <v>191751954.86859998</v>
      </c>
      <c r="Q623" s="3">
        <f t="shared" si="63"/>
        <v>41089704.614700019</v>
      </c>
    </row>
    <row r="624" spans="1:17" ht="12.95" customHeight="1" x14ac:dyDescent="0.25">
      <c r="A624" s="2" t="s">
        <v>629</v>
      </c>
      <c r="B624" s="9">
        <v>2018</v>
      </c>
      <c r="C624" s="9">
        <v>1</v>
      </c>
      <c r="D624" s="10">
        <v>14.25</v>
      </c>
      <c r="E624" s="3">
        <v>4428086077.3599997</v>
      </c>
      <c r="F624" s="3">
        <v>0</v>
      </c>
      <c r="G624" s="3">
        <v>0</v>
      </c>
      <c r="H624" s="3">
        <v>9479575.1699999999</v>
      </c>
      <c r="I624" s="3">
        <v>0</v>
      </c>
      <c r="J624" s="3">
        <v>906089098.38</v>
      </c>
      <c r="K624" s="3">
        <v>310242480.41000009</v>
      </c>
      <c r="L624" s="3">
        <f t="shared" si="58"/>
        <v>4437565652.5299997</v>
      </c>
      <c r="M624" s="3">
        <f t="shared" si="59"/>
        <v>906089098.38</v>
      </c>
      <c r="N624" s="3">
        <f t="shared" si="60"/>
        <v>310242480.41000009</v>
      </c>
      <c r="O624" s="3">
        <f t="shared" si="61"/>
        <v>805680355.46309984</v>
      </c>
      <c r="P624" s="3">
        <f t="shared" si="62"/>
        <v>805680355.46309996</v>
      </c>
      <c r="Q624" s="3">
        <f t="shared" si="63"/>
        <v>0</v>
      </c>
    </row>
    <row r="625" spans="1:17" ht="12.95" customHeight="1" x14ac:dyDescent="0.25">
      <c r="A625" s="2" t="s">
        <v>630</v>
      </c>
      <c r="B625" s="9">
        <v>2018</v>
      </c>
      <c r="C625" s="9">
        <v>1</v>
      </c>
      <c r="D625" s="10">
        <v>11</v>
      </c>
      <c r="E625" s="3">
        <v>10658491841.1</v>
      </c>
      <c r="F625" s="3">
        <v>1214017847.1900001</v>
      </c>
      <c r="G625" s="3">
        <v>145434591.68000001</v>
      </c>
      <c r="H625" s="3">
        <v>0</v>
      </c>
      <c r="I625" s="3">
        <v>0</v>
      </c>
      <c r="J625" s="3">
        <v>2156802577.0900002</v>
      </c>
      <c r="K625" s="3">
        <v>275179095.26999998</v>
      </c>
      <c r="L625" s="3">
        <f t="shared" si="58"/>
        <v>10658491841.1</v>
      </c>
      <c r="M625" s="3">
        <f t="shared" si="59"/>
        <v>3370820424.2800002</v>
      </c>
      <c r="N625" s="3">
        <f t="shared" si="60"/>
        <v>420613686.94999999</v>
      </c>
      <c r="O625" s="3">
        <f t="shared" si="61"/>
        <v>1589491854.7563002</v>
      </c>
      <c r="P625" s="3">
        <f t="shared" si="62"/>
        <v>2022989633.3262005</v>
      </c>
      <c r="Q625" s="3">
        <f t="shared" si="63"/>
        <v>433497778.56990027</v>
      </c>
    </row>
    <row r="626" spans="1:17" ht="12.95" customHeight="1" x14ac:dyDescent="0.25">
      <c r="A626" s="2" t="s">
        <v>631</v>
      </c>
      <c r="B626" s="9">
        <v>2018</v>
      </c>
      <c r="C626" s="9">
        <v>1</v>
      </c>
      <c r="D626" s="10">
        <v>13.5</v>
      </c>
      <c r="E626" s="3">
        <v>5395750242.2299995</v>
      </c>
      <c r="F626" s="3">
        <v>0</v>
      </c>
      <c r="G626" s="3">
        <v>0</v>
      </c>
      <c r="H626" s="3">
        <v>0</v>
      </c>
      <c r="I626" s="3">
        <v>0</v>
      </c>
      <c r="J626" s="3">
        <v>795266564.81999993</v>
      </c>
      <c r="K626" s="3">
        <v>332837709.79000002</v>
      </c>
      <c r="L626" s="3">
        <f t="shared" si="58"/>
        <v>5395750242.2299995</v>
      </c>
      <c r="M626" s="3">
        <f t="shared" si="59"/>
        <v>795266564.81999993</v>
      </c>
      <c r="N626" s="3">
        <f t="shared" si="60"/>
        <v>332837709.79000002</v>
      </c>
      <c r="O626" s="3">
        <f t="shared" si="61"/>
        <v>880720359.77339995</v>
      </c>
      <c r="P626" s="3">
        <f t="shared" si="62"/>
        <v>913339632.35759997</v>
      </c>
      <c r="Q626" s="3">
        <f t="shared" si="63"/>
        <v>32619272.584200025</v>
      </c>
    </row>
    <row r="627" spans="1:17" ht="12.95" customHeight="1" x14ac:dyDescent="0.25">
      <c r="A627" s="2" t="s">
        <v>632</v>
      </c>
      <c r="B627" s="9">
        <v>2018</v>
      </c>
      <c r="C627" s="9">
        <v>1</v>
      </c>
      <c r="D627" s="10">
        <v>11</v>
      </c>
      <c r="E627" s="3">
        <v>1416540287.0699999</v>
      </c>
      <c r="F627" s="3">
        <v>47992104.599999987</v>
      </c>
      <c r="G627" s="3">
        <v>6817604.7800000003</v>
      </c>
      <c r="H627" s="3">
        <v>6881048.2400000002</v>
      </c>
      <c r="I627" s="3">
        <v>0</v>
      </c>
      <c r="J627" s="3">
        <v>62818332.479999997</v>
      </c>
      <c r="K627" s="3">
        <v>11350191.279999999</v>
      </c>
      <c r="L627" s="3">
        <f t="shared" si="58"/>
        <v>1423421335.3099999</v>
      </c>
      <c r="M627" s="3">
        <f t="shared" si="59"/>
        <v>110810437.07999998</v>
      </c>
      <c r="N627" s="3">
        <f t="shared" si="60"/>
        <v>18167796.059999999</v>
      </c>
      <c r="O627" s="3">
        <f t="shared" si="61"/>
        <v>170763952.52949998</v>
      </c>
      <c r="P627" s="3">
        <f t="shared" si="62"/>
        <v>217335939.583</v>
      </c>
      <c r="Q627" s="3">
        <f t="shared" si="63"/>
        <v>46571987.053500026</v>
      </c>
    </row>
    <row r="628" spans="1:17" ht="12.95" customHeight="1" x14ac:dyDescent="0.25">
      <c r="A628" s="2" t="s">
        <v>633</v>
      </c>
      <c r="B628" s="9">
        <v>2018</v>
      </c>
      <c r="C628" s="9">
        <v>1</v>
      </c>
      <c r="D628" s="10">
        <v>11</v>
      </c>
      <c r="E628" s="3">
        <v>993161767.5200001</v>
      </c>
      <c r="F628" s="3">
        <v>2712327.52</v>
      </c>
      <c r="G628" s="3">
        <v>536227.26</v>
      </c>
      <c r="H628" s="3">
        <v>1298244.3700000001</v>
      </c>
      <c r="I628" s="3">
        <v>0</v>
      </c>
      <c r="J628" s="3">
        <v>0</v>
      </c>
      <c r="K628" s="3">
        <v>0</v>
      </c>
      <c r="L628" s="3">
        <f t="shared" si="58"/>
        <v>994460011.8900001</v>
      </c>
      <c r="M628" s="3">
        <f t="shared" si="59"/>
        <v>2712327.52</v>
      </c>
      <c r="N628" s="3">
        <f t="shared" si="60"/>
        <v>536227.26</v>
      </c>
      <c r="O628" s="3">
        <f t="shared" si="61"/>
        <v>109747942.33370002</v>
      </c>
      <c r="P628" s="3">
        <f t="shared" si="62"/>
        <v>139679199.33380002</v>
      </c>
      <c r="Q628" s="3">
        <f t="shared" si="63"/>
        <v>29931257.000100002</v>
      </c>
    </row>
    <row r="629" spans="1:17" ht="12.95" customHeight="1" x14ac:dyDescent="0.25">
      <c r="A629" s="2" t="s">
        <v>634</v>
      </c>
      <c r="B629" s="9">
        <v>2018</v>
      </c>
      <c r="C629" s="9">
        <v>1</v>
      </c>
      <c r="D629" s="10">
        <v>14</v>
      </c>
      <c r="E629" s="3">
        <v>4381922801.1400003</v>
      </c>
      <c r="F629" s="3">
        <v>0</v>
      </c>
      <c r="G629" s="3">
        <v>0</v>
      </c>
      <c r="H629" s="3">
        <v>22737101.359999999</v>
      </c>
      <c r="I629" s="3">
        <v>0</v>
      </c>
      <c r="J629" s="3">
        <v>1063298374.14</v>
      </c>
      <c r="K629" s="3">
        <v>294050008.99000001</v>
      </c>
      <c r="L629" s="3">
        <f t="shared" ref="L629:L692" si="64">SUM(E629,H629,I629)</f>
        <v>4404659902.5</v>
      </c>
      <c r="M629" s="3">
        <f t="shared" ref="M629:M692" si="65">SUM(F629,J629)</f>
        <v>1063298374.14</v>
      </c>
      <c r="N629" s="3">
        <f t="shared" ref="N629:N692" si="66">SUM(G629,K629)</f>
        <v>294050008.99000001</v>
      </c>
      <c r="O629" s="3">
        <f t="shared" ref="O629:O692" si="67">SUM(L629:N629)*(D629/100)</f>
        <v>806681159.98820007</v>
      </c>
      <c r="P629" s="3">
        <f t="shared" ref="P629:P692" si="68">IF(D629&lt;14,SUM(L629:N629)*0.14,SUM(L629:N629)*D629/100)</f>
        <v>806681159.98820007</v>
      </c>
      <c r="Q629" s="3">
        <f t="shared" ref="Q629:Q692" si="69">P629-O629</f>
        <v>0</v>
      </c>
    </row>
    <row r="630" spans="1:17" ht="12.95" customHeight="1" x14ac:dyDescent="0.25">
      <c r="A630" s="2" t="s">
        <v>635</v>
      </c>
      <c r="B630" s="9">
        <v>2018</v>
      </c>
      <c r="C630" s="9">
        <v>1</v>
      </c>
      <c r="D630" s="10">
        <v>11</v>
      </c>
      <c r="E630" s="3">
        <v>27731685803.610001</v>
      </c>
      <c r="F630" s="3">
        <v>0</v>
      </c>
      <c r="G630" s="3">
        <v>0</v>
      </c>
      <c r="H630" s="3">
        <v>0</v>
      </c>
      <c r="I630" s="3">
        <v>0</v>
      </c>
      <c r="J630" s="3">
        <v>5724394963.3599997</v>
      </c>
      <c r="K630" s="3">
        <v>1694896540.54</v>
      </c>
      <c r="L630" s="3">
        <f t="shared" si="64"/>
        <v>27731685803.610001</v>
      </c>
      <c r="M630" s="3">
        <f t="shared" si="65"/>
        <v>5724394963.3599997</v>
      </c>
      <c r="N630" s="3">
        <f t="shared" si="66"/>
        <v>1694896540.54</v>
      </c>
      <c r="O630" s="3">
        <f t="shared" si="67"/>
        <v>3866607503.8261003</v>
      </c>
      <c r="P630" s="3">
        <f t="shared" si="68"/>
        <v>4921136823.0514011</v>
      </c>
      <c r="Q630" s="3">
        <f t="shared" si="69"/>
        <v>1054529319.2253008</v>
      </c>
    </row>
    <row r="631" spans="1:17" ht="12.95" customHeight="1" x14ac:dyDescent="0.25">
      <c r="A631" s="2" t="s">
        <v>636</v>
      </c>
      <c r="B631" s="9">
        <v>2018</v>
      </c>
      <c r="C631" s="9">
        <v>1</v>
      </c>
      <c r="D631" s="10">
        <v>13</v>
      </c>
      <c r="E631" s="3">
        <v>1551225433.51</v>
      </c>
      <c r="F631" s="3">
        <v>0</v>
      </c>
      <c r="G631" s="3">
        <v>0</v>
      </c>
      <c r="H631" s="3">
        <v>1251294.8600000001</v>
      </c>
      <c r="I631" s="3">
        <v>0</v>
      </c>
      <c r="J631" s="3">
        <v>99466911.699999988</v>
      </c>
      <c r="K631" s="3">
        <v>34966460.590000004</v>
      </c>
      <c r="L631" s="3">
        <f t="shared" si="64"/>
        <v>1552476728.3699999</v>
      </c>
      <c r="M631" s="3">
        <f t="shared" si="65"/>
        <v>99466911.699999988</v>
      </c>
      <c r="N631" s="3">
        <f t="shared" si="66"/>
        <v>34966460.590000004</v>
      </c>
      <c r="O631" s="3">
        <f t="shared" si="67"/>
        <v>219298313.08579999</v>
      </c>
      <c r="P631" s="3">
        <f t="shared" si="68"/>
        <v>236167414.09240001</v>
      </c>
      <c r="Q631" s="3">
        <f t="shared" si="69"/>
        <v>16869101.006600022</v>
      </c>
    </row>
    <row r="632" spans="1:17" ht="12.95" customHeight="1" x14ac:dyDescent="0.25">
      <c r="A632" s="2" t="s">
        <v>637</v>
      </c>
      <c r="B632" s="9">
        <v>2018</v>
      </c>
      <c r="C632" s="9">
        <v>1</v>
      </c>
      <c r="D632" s="10">
        <v>11</v>
      </c>
      <c r="E632" s="3">
        <v>888791762.87000012</v>
      </c>
      <c r="F632" s="3">
        <v>24086623.859999999</v>
      </c>
      <c r="G632" s="3">
        <v>8229335.2400000012</v>
      </c>
      <c r="H632" s="3">
        <v>469989.54999999987</v>
      </c>
      <c r="I632" s="3">
        <v>0</v>
      </c>
      <c r="J632" s="3">
        <v>63583936.259999998</v>
      </c>
      <c r="K632" s="3">
        <v>8726298.1499999985</v>
      </c>
      <c r="L632" s="3">
        <f t="shared" si="64"/>
        <v>889261752.42000008</v>
      </c>
      <c r="M632" s="3">
        <f t="shared" si="65"/>
        <v>87670560.120000005</v>
      </c>
      <c r="N632" s="3">
        <f t="shared" si="66"/>
        <v>16955633.390000001</v>
      </c>
      <c r="O632" s="3">
        <f t="shared" si="67"/>
        <v>109327674.05230001</v>
      </c>
      <c r="P632" s="3">
        <f t="shared" si="68"/>
        <v>139144312.43020001</v>
      </c>
      <c r="Q632" s="3">
        <f t="shared" si="69"/>
        <v>29816638.377900004</v>
      </c>
    </row>
    <row r="633" spans="1:17" ht="12.95" customHeight="1" x14ac:dyDescent="0.25">
      <c r="A633" s="2" t="s">
        <v>638</v>
      </c>
      <c r="B633" s="9">
        <v>2018</v>
      </c>
      <c r="C633" s="9">
        <v>1</v>
      </c>
      <c r="D633" s="10">
        <v>11</v>
      </c>
      <c r="E633" s="3">
        <v>1264687940.0599999</v>
      </c>
      <c r="F633" s="3">
        <v>7199294.5600000015</v>
      </c>
      <c r="G633" s="3">
        <v>800162.84</v>
      </c>
      <c r="H633" s="3">
        <v>0</v>
      </c>
      <c r="I633" s="3">
        <v>0</v>
      </c>
      <c r="J633" s="3">
        <v>9836409.2799999975</v>
      </c>
      <c r="K633" s="3">
        <v>4681726.7200000007</v>
      </c>
      <c r="L633" s="3">
        <f t="shared" si="64"/>
        <v>1264687940.0599999</v>
      </c>
      <c r="M633" s="3">
        <f t="shared" si="65"/>
        <v>17035703.84</v>
      </c>
      <c r="N633" s="3">
        <f t="shared" si="66"/>
        <v>5481889.5600000005</v>
      </c>
      <c r="O633" s="3">
        <f t="shared" si="67"/>
        <v>141592608.68059999</v>
      </c>
      <c r="P633" s="3">
        <f t="shared" si="68"/>
        <v>180208774.68439999</v>
      </c>
      <c r="Q633" s="3">
        <f t="shared" si="69"/>
        <v>38616166.003800005</v>
      </c>
    </row>
    <row r="634" spans="1:17" ht="12.95" customHeight="1" x14ac:dyDescent="0.25">
      <c r="A634" s="2" t="s">
        <v>639</v>
      </c>
      <c r="B634" s="9">
        <v>2018</v>
      </c>
      <c r="C634" s="9">
        <v>1</v>
      </c>
      <c r="D634" s="10">
        <v>11</v>
      </c>
      <c r="E634" s="3">
        <v>2315932199.73</v>
      </c>
      <c r="F634" s="3">
        <v>0</v>
      </c>
      <c r="G634" s="3">
        <v>0</v>
      </c>
      <c r="H634" s="3">
        <v>5787414.3499999987</v>
      </c>
      <c r="I634" s="3">
        <v>0</v>
      </c>
      <c r="J634" s="3">
        <v>282808886.74000013</v>
      </c>
      <c r="K634" s="3">
        <v>122253488.44</v>
      </c>
      <c r="L634" s="3">
        <f t="shared" si="64"/>
        <v>2321719614.0799999</v>
      </c>
      <c r="M634" s="3">
        <f t="shared" si="65"/>
        <v>282808886.74000013</v>
      </c>
      <c r="N634" s="3">
        <f t="shared" si="66"/>
        <v>122253488.44</v>
      </c>
      <c r="O634" s="3">
        <f t="shared" si="67"/>
        <v>299946018.8186</v>
      </c>
      <c r="P634" s="3">
        <f t="shared" si="68"/>
        <v>381749478.49640006</v>
      </c>
      <c r="Q634" s="3">
        <f t="shared" si="69"/>
        <v>81803459.677800059</v>
      </c>
    </row>
    <row r="635" spans="1:17" ht="12.95" customHeight="1" x14ac:dyDescent="0.25">
      <c r="A635" s="2" t="s">
        <v>640</v>
      </c>
      <c r="B635" s="9">
        <v>2018</v>
      </c>
      <c r="C635" s="9">
        <v>1</v>
      </c>
      <c r="D635" s="10">
        <v>14</v>
      </c>
      <c r="E635" s="3">
        <v>3774613785.8899999</v>
      </c>
      <c r="F635" s="3">
        <v>0</v>
      </c>
      <c r="G635" s="3">
        <v>0</v>
      </c>
      <c r="H635" s="3">
        <v>0</v>
      </c>
      <c r="I635" s="3">
        <v>0</v>
      </c>
      <c r="J635" s="3">
        <v>595881890.02999997</v>
      </c>
      <c r="K635" s="3">
        <v>198164628.84</v>
      </c>
      <c r="L635" s="3">
        <f t="shared" si="64"/>
        <v>3774613785.8899999</v>
      </c>
      <c r="M635" s="3">
        <f t="shared" si="65"/>
        <v>595881890.02999997</v>
      </c>
      <c r="N635" s="3">
        <f t="shared" si="66"/>
        <v>198164628.84</v>
      </c>
      <c r="O635" s="3">
        <f t="shared" si="67"/>
        <v>639612442.66640007</v>
      </c>
      <c r="P635" s="3">
        <f t="shared" si="68"/>
        <v>639612442.66639996</v>
      </c>
      <c r="Q635" s="3">
        <f t="shared" si="69"/>
        <v>0</v>
      </c>
    </row>
    <row r="636" spans="1:17" ht="12.95" customHeight="1" x14ac:dyDescent="0.25">
      <c r="A636" s="2" t="s">
        <v>641</v>
      </c>
      <c r="B636" s="9">
        <v>2018</v>
      </c>
      <c r="C636" s="9">
        <v>1</v>
      </c>
      <c r="D636" s="10">
        <v>11</v>
      </c>
      <c r="E636" s="3">
        <v>1942327910.03</v>
      </c>
      <c r="F636" s="3">
        <v>0</v>
      </c>
      <c r="G636" s="3">
        <v>0</v>
      </c>
      <c r="H636" s="3">
        <v>6641317.9800000004</v>
      </c>
      <c r="I636" s="3">
        <v>0</v>
      </c>
      <c r="J636" s="3">
        <v>221668220.63</v>
      </c>
      <c r="K636" s="3">
        <v>64056451.369999997</v>
      </c>
      <c r="L636" s="3">
        <f t="shared" si="64"/>
        <v>1948969228.01</v>
      </c>
      <c r="M636" s="3">
        <f t="shared" si="65"/>
        <v>221668220.63</v>
      </c>
      <c r="N636" s="3">
        <f t="shared" si="66"/>
        <v>64056451.369999997</v>
      </c>
      <c r="O636" s="3">
        <f t="shared" si="67"/>
        <v>245816329.00109997</v>
      </c>
      <c r="P636" s="3">
        <f t="shared" si="68"/>
        <v>312857146.00139999</v>
      </c>
      <c r="Q636" s="3">
        <f t="shared" si="69"/>
        <v>67040817.00030002</v>
      </c>
    </row>
    <row r="637" spans="1:17" ht="12.95" customHeight="1" x14ac:dyDescent="0.25">
      <c r="A637" s="2" t="s">
        <v>642</v>
      </c>
      <c r="B637" s="9">
        <v>2018</v>
      </c>
      <c r="C637" s="9">
        <v>1</v>
      </c>
      <c r="D637" s="10">
        <v>11</v>
      </c>
      <c r="E637" s="3">
        <v>2541972318.3000002</v>
      </c>
      <c r="F637" s="3">
        <v>0</v>
      </c>
      <c r="G637" s="3">
        <v>0</v>
      </c>
      <c r="H637" s="3">
        <v>0</v>
      </c>
      <c r="I637" s="3">
        <v>0</v>
      </c>
      <c r="J637" s="3">
        <v>191300709.56999999</v>
      </c>
      <c r="K637" s="3">
        <v>72104635.290000007</v>
      </c>
      <c r="L637" s="3">
        <f t="shared" si="64"/>
        <v>2541972318.3000002</v>
      </c>
      <c r="M637" s="3">
        <f t="shared" si="65"/>
        <v>191300709.56999999</v>
      </c>
      <c r="N637" s="3">
        <f t="shared" si="66"/>
        <v>72104635.290000007</v>
      </c>
      <c r="O637" s="3">
        <f t="shared" si="67"/>
        <v>308591542.94760007</v>
      </c>
      <c r="P637" s="3">
        <f t="shared" si="68"/>
        <v>392752872.84240007</v>
      </c>
      <c r="Q637" s="3">
        <f t="shared" si="69"/>
        <v>84161329.894800007</v>
      </c>
    </row>
    <row r="638" spans="1:17" ht="12.95" customHeight="1" x14ac:dyDescent="0.25">
      <c r="A638" s="2" t="s">
        <v>643</v>
      </c>
      <c r="B638" s="9">
        <v>2018</v>
      </c>
      <c r="C638" s="9">
        <v>1</v>
      </c>
      <c r="D638" s="10">
        <v>11</v>
      </c>
      <c r="E638" s="3">
        <v>3882898904.21</v>
      </c>
      <c r="F638" s="3">
        <v>0</v>
      </c>
      <c r="G638" s="3">
        <v>0</v>
      </c>
      <c r="H638" s="3">
        <v>8956365.9799999986</v>
      </c>
      <c r="I638" s="3">
        <v>0</v>
      </c>
      <c r="J638" s="3">
        <v>826068885.09000003</v>
      </c>
      <c r="K638" s="3">
        <v>125951459.38</v>
      </c>
      <c r="L638" s="3">
        <f t="shared" si="64"/>
        <v>3891855270.1900001</v>
      </c>
      <c r="M638" s="3">
        <f t="shared" si="65"/>
        <v>826068885.09000003</v>
      </c>
      <c r="N638" s="3">
        <f t="shared" si="66"/>
        <v>125951459.38</v>
      </c>
      <c r="O638" s="3">
        <f t="shared" si="67"/>
        <v>532826317.61259997</v>
      </c>
      <c r="P638" s="3">
        <f t="shared" si="68"/>
        <v>678142586.05239999</v>
      </c>
      <c r="Q638" s="3">
        <f t="shared" si="69"/>
        <v>145316268.43980002</v>
      </c>
    </row>
    <row r="639" spans="1:17" ht="12.95" customHeight="1" x14ac:dyDescent="0.25">
      <c r="A639" s="2" t="s">
        <v>644</v>
      </c>
      <c r="B639" s="9">
        <v>2018</v>
      </c>
      <c r="C639" s="9">
        <v>1</v>
      </c>
      <c r="D639" s="10">
        <v>14</v>
      </c>
      <c r="E639" s="3">
        <v>1992363810.6099999</v>
      </c>
      <c r="F639" s="3">
        <v>0</v>
      </c>
      <c r="G639" s="3">
        <v>0</v>
      </c>
      <c r="H639" s="3">
        <v>55983.460000000006</v>
      </c>
      <c r="I639" s="3">
        <v>0</v>
      </c>
      <c r="J639" s="3">
        <v>609840547.52999997</v>
      </c>
      <c r="K639" s="3">
        <v>110979490.04000001</v>
      </c>
      <c r="L639" s="3">
        <f t="shared" si="64"/>
        <v>1992419794.0699999</v>
      </c>
      <c r="M639" s="3">
        <f t="shared" si="65"/>
        <v>609840547.52999997</v>
      </c>
      <c r="N639" s="3">
        <f t="shared" si="66"/>
        <v>110979490.04000001</v>
      </c>
      <c r="O639" s="3">
        <f t="shared" si="67"/>
        <v>379853576.4296</v>
      </c>
      <c r="P639" s="3">
        <f t="shared" si="68"/>
        <v>379853576.4296</v>
      </c>
      <c r="Q639" s="3">
        <f t="shared" si="69"/>
        <v>0</v>
      </c>
    </row>
    <row r="640" spans="1:17" ht="12.95" customHeight="1" x14ac:dyDescent="0.25">
      <c r="A640" s="2" t="s">
        <v>645</v>
      </c>
      <c r="B640" s="9">
        <v>2018</v>
      </c>
      <c r="C640" s="9">
        <v>1</v>
      </c>
      <c r="D640" s="10">
        <v>11</v>
      </c>
      <c r="E640" s="3">
        <v>4810494400.7299995</v>
      </c>
      <c r="F640" s="3">
        <v>172902381.15000001</v>
      </c>
      <c r="G640" s="3">
        <v>46316568.310000002</v>
      </c>
      <c r="H640" s="3">
        <v>6017093.46</v>
      </c>
      <c r="I640" s="3">
        <v>0</v>
      </c>
      <c r="J640" s="3">
        <v>392517833.27999997</v>
      </c>
      <c r="K640" s="3">
        <v>119541983.45999999</v>
      </c>
      <c r="L640" s="3">
        <f t="shared" si="64"/>
        <v>4816511494.1899996</v>
      </c>
      <c r="M640" s="3">
        <f t="shared" si="65"/>
        <v>565420214.42999995</v>
      </c>
      <c r="N640" s="3">
        <f t="shared" si="66"/>
        <v>165858551.76999998</v>
      </c>
      <c r="O640" s="3">
        <f t="shared" si="67"/>
        <v>610256928.64289999</v>
      </c>
      <c r="P640" s="3">
        <f t="shared" si="68"/>
        <v>776690636.45459998</v>
      </c>
      <c r="Q640" s="3">
        <f t="shared" si="69"/>
        <v>166433707.81169999</v>
      </c>
    </row>
    <row r="641" spans="1:17" ht="12.95" customHeight="1" x14ac:dyDescent="0.25">
      <c r="A641" s="2" t="s">
        <v>646</v>
      </c>
      <c r="B641" s="9">
        <v>2018</v>
      </c>
      <c r="C641" s="9">
        <v>1</v>
      </c>
      <c r="D641" s="10">
        <v>11</v>
      </c>
      <c r="E641" s="3">
        <v>8178410481.9200001</v>
      </c>
      <c r="F641" s="3">
        <v>0</v>
      </c>
      <c r="G641" s="3">
        <v>0</v>
      </c>
      <c r="H641" s="3">
        <v>0</v>
      </c>
      <c r="I641" s="3">
        <v>0</v>
      </c>
      <c r="J641" s="3">
        <v>2052658780.9300001</v>
      </c>
      <c r="K641" s="3">
        <v>567228053.48000002</v>
      </c>
      <c r="L641" s="3">
        <f t="shared" si="64"/>
        <v>8178410481.9200001</v>
      </c>
      <c r="M641" s="3">
        <f t="shared" si="65"/>
        <v>2052658780.9300001</v>
      </c>
      <c r="N641" s="3">
        <f t="shared" si="66"/>
        <v>567228053.48000002</v>
      </c>
      <c r="O641" s="3">
        <f t="shared" si="67"/>
        <v>1187812704.7962999</v>
      </c>
      <c r="P641" s="3">
        <f t="shared" si="68"/>
        <v>1511761624.2862</v>
      </c>
      <c r="Q641" s="3">
        <f t="shared" si="69"/>
        <v>323948919.48990011</v>
      </c>
    </row>
    <row r="642" spans="1:17" ht="12.95" customHeight="1" x14ac:dyDescent="0.25">
      <c r="A642" s="2" t="s">
        <v>647</v>
      </c>
      <c r="B642" s="9">
        <v>2018</v>
      </c>
      <c r="C642" s="9">
        <v>1</v>
      </c>
      <c r="D642" s="10">
        <v>14</v>
      </c>
      <c r="E642" s="3">
        <v>1732717952.9400001</v>
      </c>
      <c r="F642" s="3">
        <v>0</v>
      </c>
      <c r="G642" s="3">
        <v>0</v>
      </c>
      <c r="H642" s="3">
        <v>0</v>
      </c>
      <c r="I642" s="3">
        <v>0</v>
      </c>
      <c r="J642" s="3">
        <v>160401935.41</v>
      </c>
      <c r="K642" s="3">
        <v>66002452.150000013</v>
      </c>
      <c r="L642" s="3">
        <f t="shared" si="64"/>
        <v>1732717952.9400001</v>
      </c>
      <c r="M642" s="3">
        <f t="shared" si="65"/>
        <v>160401935.41</v>
      </c>
      <c r="N642" s="3">
        <f t="shared" si="66"/>
        <v>66002452.150000013</v>
      </c>
      <c r="O642" s="3">
        <f t="shared" si="67"/>
        <v>274277127.67000008</v>
      </c>
      <c r="P642" s="3">
        <f t="shared" si="68"/>
        <v>274277127.67000002</v>
      </c>
      <c r="Q642" s="3">
        <f t="shared" si="69"/>
        <v>0</v>
      </c>
    </row>
    <row r="643" spans="1:17" ht="12.95" customHeight="1" x14ac:dyDescent="0.25">
      <c r="A643" s="2" t="s">
        <v>648</v>
      </c>
      <c r="B643" s="9">
        <v>2018</v>
      </c>
      <c r="C643" s="9">
        <v>1</v>
      </c>
      <c r="D643" s="10">
        <v>14</v>
      </c>
      <c r="E643" s="3">
        <v>9576785368.3899994</v>
      </c>
      <c r="F643" s="3">
        <v>0</v>
      </c>
      <c r="G643" s="3">
        <v>0</v>
      </c>
      <c r="H643" s="3">
        <v>21315476.629999999</v>
      </c>
      <c r="I643" s="3">
        <v>0</v>
      </c>
      <c r="J643" s="3">
        <v>2689325915.1300001</v>
      </c>
      <c r="K643" s="3">
        <v>1362783467.5799999</v>
      </c>
      <c r="L643" s="3">
        <f t="shared" si="64"/>
        <v>9598100845.0199986</v>
      </c>
      <c r="M643" s="3">
        <f t="shared" si="65"/>
        <v>2689325915.1300001</v>
      </c>
      <c r="N643" s="3">
        <f t="shared" si="66"/>
        <v>1362783467.5799999</v>
      </c>
      <c r="O643" s="3">
        <f t="shared" si="67"/>
        <v>1911029431.8821998</v>
      </c>
      <c r="P643" s="3">
        <f t="shared" si="68"/>
        <v>1911029431.8821998</v>
      </c>
      <c r="Q643" s="3">
        <f t="shared" si="69"/>
        <v>0</v>
      </c>
    </row>
    <row r="644" spans="1:17" ht="12.95" customHeight="1" x14ac:dyDescent="0.25">
      <c r="A644" s="2" t="s">
        <v>649</v>
      </c>
      <c r="B644" s="9">
        <v>2018</v>
      </c>
      <c r="C644" s="9">
        <v>1</v>
      </c>
      <c r="D644" s="10">
        <v>11</v>
      </c>
      <c r="E644" s="3">
        <v>408370600.95999998</v>
      </c>
      <c r="F644" s="3">
        <v>0</v>
      </c>
      <c r="G644" s="3">
        <v>8165800.0899999999</v>
      </c>
      <c r="H644" s="3">
        <v>1191594.45</v>
      </c>
      <c r="I644" s="3">
        <v>0</v>
      </c>
      <c r="J644" s="3">
        <v>72427153.640000001</v>
      </c>
      <c r="K644" s="3">
        <v>23774476.550000001</v>
      </c>
      <c r="L644" s="3">
        <f t="shared" si="64"/>
        <v>409562195.40999997</v>
      </c>
      <c r="M644" s="3">
        <f t="shared" si="65"/>
        <v>72427153.640000001</v>
      </c>
      <c r="N644" s="3">
        <f t="shared" si="66"/>
        <v>31940276.640000001</v>
      </c>
      <c r="O644" s="3">
        <f t="shared" si="67"/>
        <v>56532258.825899996</v>
      </c>
      <c r="P644" s="3">
        <f t="shared" si="68"/>
        <v>71950147.596599996</v>
      </c>
      <c r="Q644" s="3">
        <f t="shared" si="69"/>
        <v>15417888.7707</v>
      </c>
    </row>
    <row r="645" spans="1:17" ht="12.95" customHeight="1" x14ac:dyDescent="0.25">
      <c r="A645" s="2" t="s">
        <v>650</v>
      </c>
      <c r="B645" s="9">
        <v>2018</v>
      </c>
      <c r="C645" s="9">
        <v>1</v>
      </c>
      <c r="D645" s="10">
        <v>14</v>
      </c>
      <c r="E645" s="3">
        <v>5881917257.0299997</v>
      </c>
      <c r="F645" s="3">
        <v>2367172122.2199998</v>
      </c>
      <c r="G645" s="3">
        <v>0</v>
      </c>
      <c r="H645" s="3">
        <v>22280575.170000002</v>
      </c>
      <c r="I645" s="3">
        <v>0</v>
      </c>
      <c r="J645" s="3">
        <v>19263627.5</v>
      </c>
      <c r="K645" s="3">
        <v>1057790376.37</v>
      </c>
      <c r="L645" s="3">
        <f t="shared" si="64"/>
        <v>5904197832.1999998</v>
      </c>
      <c r="M645" s="3">
        <f t="shared" si="65"/>
        <v>2386435749.7199998</v>
      </c>
      <c r="N645" s="3">
        <f t="shared" si="66"/>
        <v>1057790376.37</v>
      </c>
      <c r="O645" s="3">
        <f t="shared" si="67"/>
        <v>1308779354.1606002</v>
      </c>
      <c r="P645" s="3">
        <f t="shared" si="68"/>
        <v>1308779354.1606002</v>
      </c>
      <c r="Q645" s="3">
        <f t="shared" si="69"/>
        <v>0</v>
      </c>
    </row>
    <row r="646" spans="1:17" ht="12.95" customHeight="1" x14ac:dyDescent="0.25">
      <c r="A646" s="2" t="s">
        <v>651</v>
      </c>
      <c r="B646" s="9">
        <v>2018</v>
      </c>
      <c r="C646" s="9">
        <v>1</v>
      </c>
      <c r="D646" s="10">
        <v>11</v>
      </c>
      <c r="E646" s="3">
        <v>1548922527.99</v>
      </c>
      <c r="F646" s="3">
        <v>0</v>
      </c>
      <c r="G646" s="3">
        <v>0</v>
      </c>
      <c r="H646" s="3">
        <v>2594335.83</v>
      </c>
      <c r="I646" s="3">
        <v>0</v>
      </c>
      <c r="J646" s="3">
        <v>97850557.63000001</v>
      </c>
      <c r="K646" s="3">
        <v>14432327.07</v>
      </c>
      <c r="L646" s="3">
        <f t="shared" si="64"/>
        <v>1551516863.8199999</v>
      </c>
      <c r="M646" s="3">
        <f t="shared" si="65"/>
        <v>97850557.63000001</v>
      </c>
      <c r="N646" s="3">
        <f t="shared" si="66"/>
        <v>14432327.07</v>
      </c>
      <c r="O646" s="3">
        <f t="shared" si="67"/>
        <v>183017972.33719999</v>
      </c>
      <c r="P646" s="3">
        <f t="shared" si="68"/>
        <v>232931964.79280001</v>
      </c>
      <c r="Q646" s="3">
        <f t="shared" si="69"/>
        <v>49913992.455600023</v>
      </c>
    </row>
    <row r="647" spans="1:17" ht="12.95" customHeight="1" x14ac:dyDescent="0.25">
      <c r="A647" s="2" t="s">
        <v>652</v>
      </c>
      <c r="B647" s="9">
        <v>2018</v>
      </c>
      <c r="C647" s="9">
        <v>7</v>
      </c>
      <c r="D647" s="10">
        <v>11</v>
      </c>
      <c r="E647" s="3">
        <v>3352611.07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f t="shared" si="64"/>
        <v>3352611.07</v>
      </c>
      <c r="M647" s="3">
        <f t="shared" si="65"/>
        <v>0</v>
      </c>
      <c r="N647" s="3">
        <f t="shared" si="66"/>
        <v>0</v>
      </c>
      <c r="O647" s="3">
        <f t="shared" si="67"/>
        <v>368787.21769999998</v>
      </c>
      <c r="P647" s="3">
        <f t="shared" si="68"/>
        <v>469365.54980000004</v>
      </c>
      <c r="Q647" s="3">
        <f t="shared" si="69"/>
        <v>100578.33210000006</v>
      </c>
    </row>
    <row r="648" spans="1:17" ht="12.95" customHeight="1" x14ac:dyDescent="0.25">
      <c r="A648" s="2" t="s">
        <v>653</v>
      </c>
      <c r="B648" s="9">
        <v>2018</v>
      </c>
      <c r="C648" s="9">
        <v>7</v>
      </c>
      <c r="D648" s="10">
        <v>11</v>
      </c>
      <c r="E648" s="3">
        <v>4271441.7399999993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f t="shared" si="64"/>
        <v>4271441.7399999993</v>
      </c>
      <c r="M648" s="3">
        <f t="shared" si="65"/>
        <v>0</v>
      </c>
      <c r="N648" s="3">
        <f t="shared" si="66"/>
        <v>0</v>
      </c>
      <c r="O648" s="3">
        <f t="shared" si="67"/>
        <v>469858.59139999992</v>
      </c>
      <c r="P648" s="3">
        <f t="shared" si="68"/>
        <v>598001.84359999991</v>
      </c>
      <c r="Q648" s="3">
        <f t="shared" si="69"/>
        <v>128143.25219999999</v>
      </c>
    </row>
    <row r="649" spans="1:17" ht="12.95" customHeight="1" x14ac:dyDescent="0.25">
      <c r="A649" s="2" t="s">
        <v>654</v>
      </c>
      <c r="B649" s="9">
        <v>2018</v>
      </c>
      <c r="C649" s="9">
        <v>7</v>
      </c>
      <c r="D649" s="10">
        <v>11</v>
      </c>
      <c r="E649" s="3">
        <v>4933032.54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f t="shared" si="64"/>
        <v>4933032.54</v>
      </c>
      <c r="M649" s="3">
        <f t="shared" si="65"/>
        <v>0</v>
      </c>
      <c r="N649" s="3">
        <f t="shared" si="66"/>
        <v>0</v>
      </c>
      <c r="O649" s="3">
        <f t="shared" si="67"/>
        <v>542633.57940000005</v>
      </c>
      <c r="P649" s="3">
        <f t="shared" si="68"/>
        <v>690624.55560000008</v>
      </c>
      <c r="Q649" s="3">
        <f t="shared" si="69"/>
        <v>147990.97620000003</v>
      </c>
    </row>
    <row r="650" spans="1:17" ht="12.95" customHeight="1" x14ac:dyDescent="0.25">
      <c r="A650" s="2" t="s">
        <v>655</v>
      </c>
      <c r="B650" s="9">
        <v>2018</v>
      </c>
      <c r="C650" s="9">
        <v>5</v>
      </c>
      <c r="D650" s="10">
        <v>11</v>
      </c>
      <c r="E650" s="3">
        <v>41688599.580000013</v>
      </c>
      <c r="F650" s="3">
        <v>0</v>
      </c>
      <c r="G650" s="3">
        <v>0</v>
      </c>
      <c r="H650" s="3">
        <v>208000</v>
      </c>
      <c r="I650" s="3">
        <v>0</v>
      </c>
      <c r="J650" s="3">
        <v>933224.98000000021</v>
      </c>
      <c r="K650" s="3">
        <v>0</v>
      </c>
      <c r="L650" s="3">
        <f t="shared" si="64"/>
        <v>41896599.580000013</v>
      </c>
      <c r="M650" s="3">
        <f t="shared" si="65"/>
        <v>933224.98000000021</v>
      </c>
      <c r="N650" s="3">
        <f t="shared" si="66"/>
        <v>0</v>
      </c>
      <c r="O650" s="3">
        <f t="shared" si="67"/>
        <v>4711280.7016000012</v>
      </c>
      <c r="P650" s="3">
        <f t="shared" si="68"/>
        <v>5996175.4384000022</v>
      </c>
      <c r="Q650" s="3">
        <f t="shared" si="69"/>
        <v>1284894.736800001</v>
      </c>
    </row>
    <row r="651" spans="1:17" ht="12.95" customHeight="1" x14ac:dyDescent="0.25">
      <c r="A651" s="2" t="s">
        <v>656</v>
      </c>
      <c r="B651" s="9">
        <v>2018</v>
      </c>
      <c r="C651" s="9">
        <v>3</v>
      </c>
      <c r="D651" s="10">
        <v>14</v>
      </c>
      <c r="E651" s="3">
        <v>120775876.54000001</v>
      </c>
      <c r="F651" s="3">
        <v>0</v>
      </c>
      <c r="G651" s="3">
        <v>0</v>
      </c>
      <c r="H651" s="3">
        <v>1358326.76</v>
      </c>
      <c r="I651" s="3">
        <v>2637635.89</v>
      </c>
      <c r="J651" s="3">
        <v>1441128.71</v>
      </c>
      <c r="K651" s="3">
        <v>139366.93</v>
      </c>
      <c r="L651" s="3">
        <f t="shared" si="64"/>
        <v>124771839.19000001</v>
      </c>
      <c r="M651" s="3">
        <f t="shared" si="65"/>
        <v>1441128.71</v>
      </c>
      <c r="N651" s="3">
        <f t="shared" si="66"/>
        <v>139366.93</v>
      </c>
      <c r="O651" s="3">
        <f t="shared" si="67"/>
        <v>17689326.876200002</v>
      </c>
      <c r="P651" s="3">
        <f t="shared" si="68"/>
        <v>17689326.876200002</v>
      </c>
      <c r="Q651" s="3">
        <f t="shared" si="69"/>
        <v>0</v>
      </c>
    </row>
    <row r="652" spans="1:17" ht="12.95" customHeight="1" x14ac:dyDescent="0.25">
      <c r="A652" s="2" t="s">
        <v>657</v>
      </c>
      <c r="B652" s="9">
        <v>2018</v>
      </c>
      <c r="C652" s="9">
        <v>6</v>
      </c>
      <c r="D652" s="10">
        <v>11</v>
      </c>
      <c r="E652" s="3">
        <v>17027889.18</v>
      </c>
      <c r="F652" s="3">
        <v>0</v>
      </c>
      <c r="G652" s="3">
        <v>0</v>
      </c>
      <c r="H652" s="3">
        <v>33667.25</v>
      </c>
      <c r="I652" s="3">
        <v>40993.85</v>
      </c>
      <c r="J652" s="3">
        <v>234758.06</v>
      </c>
      <c r="K652" s="3">
        <v>6419.0100000000011</v>
      </c>
      <c r="L652" s="3">
        <f t="shared" si="64"/>
        <v>17102550.280000001</v>
      </c>
      <c r="M652" s="3">
        <f t="shared" si="65"/>
        <v>234758.06</v>
      </c>
      <c r="N652" s="3">
        <f t="shared" si="66"/>
        <v>6419.0100000000011</v>
      </c>
      <c r="O652" s="3">
        <f t="shared" si="67"/>
        <v>1907810.0085000002</v>
      </c>
      <c r="P652" s="3">
        <f t="shared" si="68"/>
        <v>2428121.8290000004</v>
      </c>
      <c r="Q652" s="3">
        <f t="shared" si="69"/>
        <v>520311.82050000015</v>
      </c>
    </row>
    <row r="653" spans="1:17" ht="12.95" customHeight="1" x14ac:dyDescent="0.25">
      <c r="A653" s="2" t="s">
        <v>658</v>
      </c>
      <c r="B653" s="9">
        <v>2018</v>
      </c>
      <c r="C653" s="9">
        <v>4</v>
      </c>
      <c r="D653" s="10">
        <v>11</v>
      </c>
      <c r="E653" s="3">
        <v>90838925.400000021</v>
      </c>
      <c r="F653" s="3">
        <v>0</v>
      </c>
      <c r="G653" s="3">
        <v>0</v>
      </c>
      <c r="H653" s="3">
        <v>1082572.81</v>
      </c>
      <c r="I653" s="3">
        <v>2350929.89</v>
      </c>
      <c r="J653" s="3">
        <v>5168635.47</v>
      </c>
      <c r="K653" s="3">
        <v>126726.49</v>
      </c>
      <c r="L653" s="3">
        <f t="shared" si="64"/>
        <v>94272428.100000024</v>
      </c>
      <c r="M653" s="3">
        <f t="shared" si="65"/>
        <v>5168635.47</v>
      </c>
      <c r="N653" s="3">
        <f t="shared" si="66"/>
        <v>126726.49</v>
      </c>
      <c r="O653" s="3">
        <f t="shared" si="67"/>
        <v>10952456.906600002</v>
      </c>
      <c r="P653" s="3">
        <f t="shared" si="68"/>
        <v>13939490.608400004</v>
      </c>
      <c r="Q653" s="3">
        <f t="shared" si="69"/>
        <v>2987033.7018000018</v>
      </c>
    </row>
    <row r="654" spans="1:17" ht="12.95" customHeight="1" x14ac:dyDescent="0.25">
      <c r="A654" s="2" t="s">
        <v>659</v>
      </c>
      <c r="B654" s="9">
        <v>2018</v>
      </c>
      <c r="C654" s="9">
        <v>7</v>
      </c>
      <c r="D654" s="10">
        <v>11</v>
      </c>
      <c r="E654" s="3">
        <v>5180448.4699999988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f t="shared" si="64"/>
        <v>5180448.4699999988</v>
      </c>
      <c r="M654" s="3">
        <f t="shared" si="65"/>
        <v>0</v>
      </c>
      <c r="N654" s="3">
        <f t="shared" si="66"/>
        <v>0</v>
      </c>
      <c r="O654" s="3">
        <f t="shared" si="67"/>
        <v>569849.33169999986</v>
      </c>
      <c r="P654" s="3">
        <f t="shared" si="68"/>
        <v>725262.78579999995</v>
      </c>
      <c r="Q654" s="3">
        <f t="shared" si="69"/>
        <v>155413.45410000009</v>
      </c>
    </row>
    <row r="655" spans="1:17" ht="12.95" customHeight="1" x14ac:dyDescent="0.25">
      <c r="A655" s="2" t="s">
        <v>660</v>
      </c>
      <c r="B655" s="9">
        <v>2018</v>
      </c>
      <c r="C655" s="9">
        <v>5</v>
      </c>
      <c r="D655" s="10">
        <v>11</v>
      </c>
      <c r="E655" s="3">
        <v>49820929.070000008</v>
      </c>
      <c r="F655" s="3">
        <v>0</v>
      </c>
      <c r="G655" s="3">
        <v>0</v>
      </c>
      <c r="H655" s="3">
        <v>72826.28</v>
      </c>
      <c r="I655" s="3">
        <v>0</v>
      </c>
      <c r="J655" s="3">
        <v>1446167.57</v>
      </c>
      <c r="K655" s="3">
        <v>98269.439999999973</v>
      </c>
      <c r="L655" s="3">
        <f t="shared" si="64"/>
        <v>49893755.350000009</v>
      </c>
      <c r="M655" s="3">
        <f t="shared" si="65"/>
        <v>1446167.57</v>
      </c>
      <c r="N655" s="3">
        <f t="shared" si="66"/>
        <v>98269.439999999973</v>
      </c>
      <c r="O655" s="3">
        <f t="shared" si="67"/>
        <v>5658201.1596000008</v>
      </c>
      <c r="P655" s="3">
        <f t="shared" si="68"/>
        <v>7201346.9304000018</v>
      </c>
      <c r="Q655" s="3">
        <f t="shared" si="69"/>
        <v>1543145.770800001</v>
      </c>
    </row>
    <row r="656" spans="1:17" ht="12.95" customHeight="1" x14ac:dyDescent="0.25">
      <c r="A656" s="2" t="s">
        <v>661</v>
      </c>
      <c r="B656" s="9">
        <v>2018</v>
      </c>
      <c r="C656" s="9">
        <v>5</v>
      </c>
      <c r="D656" s="10">
        <v>11</v>
      </c>
      <c r="E656" s="3">
        <v>23222300.48</v>
      </c>
      <c r="F656" s="3">
        <v>0</v>
      </c>
      <c r="G656" s="3">
        <v>0</v>
      </c>
      <c r="H656" s="3">
        <v>145921.32</v>
      </c>
      <c r="I656" s="3">
        <v>0</v>
      </c>
      <c r="J656" s="3">
        <v>0</v>
      </c>
      <c r="K656" s="3">
        <v>0</v>
      </c>
      <c r="L656" s="3">
        <f t="shared" si="64"/>
        <v>23368221.800000001</v>
      </c>
      <c r="M656" s="3">
        <f t="shared" si="65"/>
        <v>0</v>
      </c>
      <c r="N656" s="3">
        <f t="shared" si="66"/>
        <v>0</v>
      </c>
      <c r="O656" s="3">
        <f t="shared" si="67"/>
        <v>2570504.398</v>
      </c>
      <c r="P656" s="3">
        <f t="shared" si="68"/>
        <v>3271551.0520000006</v>
      </c>
      <c r="Q656" s="3">
        <f t="shared" si="69"/>
        <v>701046.65400000056</v>
      </c>
    </row>
    <row r="657" spans="1:17" ht="12.95" customHeight="1" x14ac:dyDescent="0.25">
      <c r="A657" s="2" t="s">
        <v>662</v>
      </c>
      <c r="B657" s="9">
        <v>2018</v>
      </c>
      <c r="C657" s="9">
        <v>7</v>
      </c>
      <c r="D657" s="10">
        <v>11</v>
      </c>
      <c r="E657" s="3">
        <v>5857798.75</v>
      </c>
      <c r="F657" s="3">
        <v>0</v>
      </c>
      <c r="G657" s="3">
        <v>0</v>
      </c>
      <c r="H657" s="3">
        <v>0</v>
      </c>
      <c r="I657" s="3">
        <v>121733.19</v>
      </c>
      <c r="J657" s="3">
        <v>0</v>
      </c>
      <c r="K657" s="3">
        <v>0</v>
      </c>
      <c r="L657" s="3">
        <f t="shared" si="64"/>
        <v>5979531.9400000004</v>
      </c>
      <c r="M657" s="3">
        <f t="shared" si="65"/>
        <v>0</v>
      </c>
      <c r="N657" s="3">
        <f t="shared" si="66"/>
        <v>0</v>
      </c>
      <c r="O657" s="3">
        <f t="shared" si="67"/>
        <v>657748.51340000005</v>
      </c>
      <c r="P657" s="3">
        <f t="shared" si="68"/>
        <v>837134.47160000016</v>
      </c>
      <c r="Q657" s="3">
        <f t="shared" si="69"/>
        <v>179385.95820000011</v>
      </c>
    </row>
    <row r="658" spans="1:17" ht="12.95" customHeight="1" x14ac:dyDescent="0.25">
      <c r="A658" s="2" t="s">
        <v>663</v>
      </c>
      <c r="B658" s="9">
        <v>2018</v>
      </c>
      <c r="C658" s="9">
        <v>6</v>
      </c>
      <c r="D658" s="10">
        <v>11</v>
      </c>
      <c r="E658" s="3">
        <v>18363874.23</v>
      </c>
      <c r="F658" s="3">
        <v>18487.8</v>
      </c>
      <c r="G658" s="3">
        <v>0</v>
      </c>
      <c r="H658" s="3">
        <v>135004.23000000001</v>
      </c>
      <c r="I658" s="3">
        <v>326888.34999999998</v>
      </c>
      <c r="J658" s="3">
        <v>24492.79</v>
      </c>
      <c r="K658" s="3">
        <v>0</v>
      </c>
      <c r="L658" s="3">
        <f t="shared" si="64"/>
        <v>18825766.810000002</v>
      </c>
      <c r="M658" s="3">
        <f t="shared" si="65"/>
        <v>42980.59</v>
      </c>
      <c r="N658" s="3">
        <f t="shared" si="66"/>
        <v>0</v>
      </c>
      <c r="O658" s="3">
        <f t="shared" si="67"/>
        <v>2075562.2140000002</v>
      </c>
      <c r="P658" s="3">
        <f t="shared" si="68"/>
        <v>2641624.6360000004</v>
      </c>
      <c r="Q658" s="3">
        <f t="shared" si="69"/>
        <v>566062.42200000025</v>
      </c>
    </row>
    <row r="659" spans="1:17" ht="12.95" customHeight="1" x14ac:dyDescent="0.25">
      <c r="A659" s="2" t="s">
        <v>664</v>
      </c>
      <c r="B659" s="9">
        <v>2018</v>
      </c>
      <c r="C659" s="9">
        <v>6</v>
      </c>
      <c r="D659" s="10">
        <v>11</v>
      </c>
      <c r="E659" s="3">
        <v>16395507.24</v>
      </c>
      <c r="F659" s="3">
        <v>0</v>
      </c>
      <c r="G659" s="3">
        <v>0</v>
      </c>
      <c r="H659" s="3">
        <v>0</v>
      </c>
      <c r="I659" s="3">
        <v>0</v>
      </c>
      <c r="J659" s="3">
        <v>37337.370000000003</v>
      </c>
      <c r="K659" s="3">
        <v>0</v>
      </c>
      <c r="L659" s="3">
        <f t="shared" si="64"/>
        <v>16395507.24</v>
      </c>
      <c r="M659" s="3">
        <f t="shared" si="65"/>
        <v>37337.370000000003</v>
      </c>
      <c r="N659" s="3">
        <f t="shared" si="66"/>
        <v>0</v>
      </c>
      <c r="O659" s="3">
        <f t="shared" si="67"/>
        <v>1807612.9071</v>
      </c>
      <c r="P659" s="3">
        <f t="shared" si="68"/>
        <v>2300598.2454000004</v>
      </c>
      <c r="Q659" s="3">
        <f t="shared" si="69"/>
        <v>492985.33830000041</v>
      </c>
    </row>
    <row r="660" spans="1:17" ht="12.95" customHeight="1" x14ac:dyDescent="0.25">
      <c r="A660" s="2" t="s">
        <v>665</v>
      </c>
      <c r="B660" s="9">
        <v>2018</v>
      </c>
      <c r="C660" s="9">
        <v>7</v>
      </c>
      <c r="D660" s="10">
        <v>11</v>
      </c>
      <c r="E660" s="3">
        <v>6489239.6200000001</v>
      </c>
      <c r="F660" s="3">
        <v>0</v>
      </c>
      <c r="G660" s="3">
        <v>0</v>
      </c>
      <c r="H660" s="3">
        <v>0</v>
      </c>
      <c r="I660" s="3">
        <v>0</v>
      </c>
      <c r="J660" s="3">
        <v>0.12</v>
      </c>
      <c r="K660" s="3">
        <v>0</v>
      </c>
      <c r="L660" s="3">
        <f t="shared" si="64"/>
        <v>6489239.6200000001</v>
      </c>
      <c r="M660" s="3">
        <f t="shared" si="65"/>
        <v>0.12</v>
      </c>
      <c r="N660" s="3">
        <f t="shared" si="66"/>
        <v>0</v>
      </c>
      <c r="O660" s="3">
        <f t="shared" si="67"/>
        <v>713816.37140000006</v>
      </c>
      <c r="P660" s="3">
        <f t="shared" si="68"/>
        <v>908493.56360000011</v>
      </c>
      <c r="Q660" s="3">
        <f t="shared" si="69"/>
        <v>194677.19220000005</v>
      </c>
    </row>
    <row r="661" spans="1:17" ht="12.95" customHeight="1" x14ac:dyDescent="0.25">
      <c r="A661" s="2" t="s">
        <v>666</v>
      </c>
      <c r="B661" s="9">
        <v>2018</v>
      </c>
      <c r="C661" s="9">
        <v>6</v>
      </c>
      <c r="D661" s="10">
        <v>11</v>
      </c>
      <c r="E661" s="3">
        <v>15411332.560000001</v>
      </c>
      <c r="F661" s="3">
        <v>0</v>
      </c>
      <c r="G661" s="3">
        <v>0</v>
      </c>
      <c r="H661" s="3">
        <v>0</v>
      </c>
      <c r="I661" s="3">
        <v>0</v>
      </c>
      <c r="J661" s="3">
        <v>153306.45000000001</v>
      </c>
      <c r="K661" s="3">
        <v>0</v>
      </c>
      <c r="L661" s="3">
        <f t="shared" si="64"/>
        <v>15411332.560000001</v>
      </c>
      <c r="M661" s="3">
        <f t="shared" si="65"/>
        <v>153306.45000000001</v>
      </c>
      <c r="N661" s="3">
        <f t="shared" si="66"/>
        <v>0</v>
      </c>
      <c r="O661" s="3">
        <f t="shared" si="67"/>
        <v>1712110.2911</v>
      </c>
      <c r="P661" s="3">
        <f t="shared" si="68"/>
        <v>2179049.4614000004</v>
      </c>
      <c r="Q661" s="3">
        <f t="shared" si="69"/>
        <v>466939.17030000035</v>
      </c>
    </row>
    <row r="662" spans="1:17" ht="12.95" customHeight="1" x14ac:dyDescent="0.25">
      <c r="A662" s="2" t="s">
        <v>667</v>
      </c>
      <c r="B662" s="9">
        <v>2018</v>
      </c>
      <c r="C662" s="9">
        <v>5</v>
      </c>
      <c r="D662" s="10">
        <v>11</v>
      </c>
      <c r="E662" s="3">
        <v>23307487.739999998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3">
        <f t="shared" si="64"/>
        <v>23307487.739999998</v>
      </c>
      <c r="M662" s="3">
        <f t="shared" si="65"/>
        <v>0</v>
      </c>
      <c r="N662" s="3">
        <f t="shared" si="66"/>
        <v>0</v>
      </c>
      <c r="O662" s="3">
        <f t="shared" si="67"/>
        <v>2563823.6513999999</v>
      </c>
      <c r="P662" s="3">
        <f t="shared" si="68"/>
        <v>3263048.2836000002</v>
      </c>
      <c r="Q662" s="3">
        <f t="shared" si="69"/>
        <v>699224.63220000034</v>
      </c>
    </row>
    <row r="663" spans="1:17" ht="12.95" customHeight="1" x14ac:dyDescent="0.25">
      <c r="A663" s="2" t="s">
        <v>668</v>
      </c>
      <c r="B663" s="9">
        <v>2018</v>
      </c>
      <c r="C663" s="9">
        <v>7</v>
      </c>
      <c r="D663" s="10">
        <v>11</v>
      </c>
      <c r="E663" s="3">
        <v>5539771.9100000001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f t="shared" si="64"/>
        <v>5539771.9100000001</v>
      </c>
      <c r="M663" s="3">
        <f t="shared" si="65"/>
        <v>0</v>
      </c>
      <c r="N663" s="3">
        <f t="shared" si="66"/>
        <v>0</v>
      </c>
      <c r="O663" s="3">
        <f t="shared" si="67"/>
        <v>609374.91009999998</v>
      </c>
      <c r="P663" s="3">
        <f t="shared" si="68"/>
        <v>775568.06740000006</v>
      </c>
      <c r="Q663" s="3">
        <f t="shared" si="69"/>
        <v>166193.15730000008</v>
      </c>
    </row>
    <row r="664" spans="1:17" ht="12.95" customHeight="1" x14ac:dyDescent="0.25">
      <c r="A664" s="2" t="s">
        <v>669</v>
      </c>
      <c r="B664" s="9">
        <v>2018</v>
      </c>
      <c r="C664" s="9">
        <v>6</v>
      </c>
      <c r="D664" s="10">
        <v>11</v>
      </c>
      <c r="E664" s="3">
        <v>11558948.1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f t="shared" si="64"/>
        <v>11558948.1</v>
      </c>
      <c r="M664" s="3">
        <f t="shared" si="65"/>
        <v>0</v>
      </c>
      <c r="N664" s="3">
        <f t="shared" si="66"/>
        <v>0</v>
      </c>
      <c r="O664" s="3">
        <f t="shared" si="67"/>
        <v>1271484.291</v>
      </c>
      <c r="P664" s="3">
        <f t="shared" si="68"/>
        <v>1618252.7340000002</v>
      </c>
      <c r="Q664" s="3">
        <f t="shared" si="69"/>
        <v>346768.4430000002</v>
      </c>
    </row>
    <row r="665" spans="1:17" ht="12.95" customHeight="1" x14ac:dyDescent="0.25">
      <c r="A665" s="2" t="s">
        <v>670</v>
      </c>
      <c r="B665" s="9">
        <v>2018</v>
      </c>
      <c r="C665" s="9">
        <v>6</v>
      </c>
      <c r="D665" s="10">
        <v>11</v>
      </c>
      <c r="E665" s="3">
        <v>16597097.57</v>
      </c>
      <c r="F665" s="3">
        <v>0</v>
      </c>
      <c r="G665" s="3">
        <v>0</v>
      </c>
      <c r="H665" s="3">
        <v>0.12</v>
      </c>
      <c r="I665" s="3">
        <v>0</v>
      </c>
      <c r="J665" s="3">
        <v>0</v>
      </c>
      <c r="K665" s="3">
        <v>0</v>
      </c>
      <c r="L665" s="3">
        <f t="shared" si="64"/>
        <v>16597097.689999999</v>
      </c>
      <c r="M665" s="3">
        <f t="shared" si="65"/>
        <v>0</v>
      </c>
      <c r="N665" s="3">
        <f t="shared" si="66"/>
        <v>0</v>
      </c>
      <c r="O665" s="3">
        <f t="shared" si="67"/>
        <v>1825680.7459</v>
      </c>
      <c r="P665" s="3">
        <f t="shared" si="68"/>
        <v>2323593.6766000004</v>
      </c>
      <c r="Q665" s="3">
        <f t="shared" si="69"/>
        <v>497912.93070000038</v>
      </c>
    </row>
    <row r="666" spans="1:17" ht="12.95" customHeight="1" x14ac:dyDescent="0.25">
      <c r="A666" s="2" t="s">
        <v>671</v>
      </c>
      <c r="B666" s="9">
        <v>2018</v>
      </c>
      <c r="C666" s="9">
        <v>7</v>
      </c>
      <c r="D666" s="10">
        <v>11</v>
      </c>
      <c r="E666" s="3">
        <v>5674761.1499999994</v>
      </c>
      <c r="F666" s="3">
        <v>0</v>
      </c>
      <c r="G666" s="3">
        <v>0</v>
      </c>
      <c r="H666" s="3">
        <v>43410.959999999992</v>
      </c>
      <c r="I666" s="3">
        <v>421577.22</v>
      </c>
      <c r="J666" s="3">
        <v>18384.939999999999</v>
      </c>
      <c r="K666" s="3">
        <v>1871.45</v>
      </c>
      <c r="L666" s="3">
        <f t="shared" si="64"/>
        <v>6139749.3299999991</v>
      </c>
      <c r="M666" s="3">
        <f t="shared" si="65"/>
        <v>18384.939999999999</v>
      </c>
      <c r="N666" s="3">
        <f t="shared" si="66"/>
        <v>1871.45</v>
      </c>
      <c r="O666" s="3">
        <f t="shared" si="67"/>
        <v>677600.62919999997</v>
      </c>
      <c r="P666" s="3">
        <f t="shared" si="68"/>
        <v>862400.80080000008</v>
      </c>
      <c r="Q666" s="3">
        <f t="shared" si="69"/>
        <v>184800.17160000012</v>
      </c>
    </row>
    <row r="667" spans="1:17" ht="12.95" customHeight="1" x14ac:dyDescent="0.25">
      <c r="A667" s="2" t="s">
        <v>672</v>
      </c>
      <c r="B667" s="9">
        <v>2018</v>
      </c>
      <c r="C667" s="9">
        <v>7</v>
      </c>
      <c r="D667" s="10">
        <v>11</v>
      </c>
      <c r="E667" s="3">
        <v>2719787.91</v>
      </c>
      <c r="F667" s="3">
        <v>0</v>
      </c>
      <c r="G667" s="3">
        <v>0</v>
      </c>
      <c r="H667" s="3">
        <v>0</v>
      </c>
      <c r="I667" s="3">
        <v>98984.87</v>
      </c>
      <c r="J667" s="3">
        <v>0</v>
      </c>
      <c r="K667" s="3">
        <v>0</v>
      </c>
      <c r="L667" s="3">
        <f t="shared" si="64"/>
        <v>2818772.7800000003</v>
      </c>
      <c r="M667" s="3">
        <f t="shared" si="65"/>
        <v>0</v>
      </c>
      <c r="N667" s="3">
        <f t="shared" si="66"/>
        <v>0</v>
      </c>
      <c r="O667" s="3">
        <f t="shared" si="67"/>
        <v>310065.00580000004</v>
      </c>
      <c r="P667" s="3">
        <f t="shared" si="68"/>
        <v>394628.18920000008</v>
      </c>
      <c r="Q667" s="3">
        <f t="shared" si="69"/>
        <v>84563.183400000038</v>
      </c>
    </row>
    <row r="668" spans="1:17" ht="12.95" customHeight="1" x14ac:dyDescent="0.25">
      <c r="A668" s="2" t="s">
        <v>673</v>
      </c>
      <c r="B668" s="9">
        <v>2018</v>
      </c>
      <c r="C668" s="9">
        <v>7</v>
      </c>
      <c r="D668" s="10">
        <v>11</v>
      </c>
      <c r="E668" s="3">
        <v>7405540.6400000006</v>
      </c>
      <c r="F668" s="3">
        <v>0</v>
      </c>
      <c r="G668" s="3">
        <v>0</v>
      </c>
      <c r="H668" s="3">
        <v>0</v>
      </c>
      <c r="I668" s="3">
        <v>55335.03</v>
      </c>
      <c r="J668" s="3">
        <v>5835.5499999999993</v>
      </c>
      <c r="K668" s="3">
        <v>0</v>
      </c>
      <c r="L668" s="3">
        <f t="shared" si="64"/>
        <v>7460875.6700000009</v>
      </c>
      <c r="M668" s="3">
        <f t="shared" si="65"/>
        <v>5835.5499999999993</v>
      </c>
      <c r="N668" s="3">
        <f t="shared" si="66"/>
        <v>0</v>
      </c>
      <c r="O668" s="3">
        <f t="shared" si="67"/>
        <v>821338.23420000006</v>
      </c>
      <c r="P668" s="3">
        <f t="shared" si="68"/>
        <v>1045339.5708000002</v>
      </c>
      <c r="Q668" s="3">
        <f t="shared" si="69"/>
        <v>224001.33660000016</v>
      </c>
    </row>
    <row r="669" spans="1:17" ht="12.95" customHeight="1" x14ac:dyDescent="0.25">
      <c r="A669" s="2" t="s">
        <v>674</v>
      </c>
      <c r="B669" s="9">
        <v>2018</v>
      </c>
      <c r="C669" s="9">
        <v>7</v>
      </c>
      <c r="D669" s="10">
        <v>11</v>
      </c>
      <c r="E669" s="3">
        <v>2929162.38</v>
      </c>
      <c r="F669" s="3">
        <v>0</v>
      </c>
      <c r="G669" s="3">
        <v>0</v>
      </c>
      <c r="H669" s="3">
        <v>7938.3099999999986</v>
      </c>
      <c r="I669" s="3">
        <v>88477.87</v>
      </c>
      <c r="J669" s="3">
        <v>5275.73</v>
      </c>
      <c r="K669" s="3">
        <v>0</v>
      </c>
      <c r="L669" s="3">
        <f t="shared" si="64"/>
        <v>3025578.56</v>
      </c>
      <c r="M669" s="3">
        <f t="shared" si="65"/>
        <v>5275.73</v>
      </c>
      <c r="N669" s="3">
        <f t="shared" si="66"/>
        <v>0</v>
      </c>
      <c r="O669" s="3">
        <f t="shared" si="67"/>
        <v>333393.9719</v>
      </c>
      <c r="P669" s="3">
        <f t="shared" si="68"/>
        <v>424319.60060000006</v>
      </c>
      <c r="Q669" s="3">
        <f t="shared" si="69"/>
        <v>90925.628700000059</v>
      </c>
    </row>
    <row r="670" spans="1:17" ht="12.95" customHeight="1" x14ac:dyDescent="0.25">
      <c r="A670" s="2" t="s">
        <v>675</v>
      </c>
      <c r="B670" s="9">
        <v>2018</v>
      </c>
      <c r="C670" s="9">
        <v>6</v>
      </c>
      <c r="D670" s="10">
        <v>11</v>
      </c>
      <c r="E670" s="3">
        <v>10938007.369999999</v>
      </c>
      <c r="F670" s="3">
        <v>0</v>
      </c>
      <c r="G670" s="3">
        <v>0</v>
      </c>
      <c r="H670" s="3">
        <v>0</v>
      </c>
      <c r="I670" s="3">
        <v>404105.58</v>
      </c>
      <c r="J670" s="3">
        <v>0</v>
      </c>
      <c r="K670" s="3">
        <v>0</v>
      </c>
      <c r="L670" s="3">
        <f t="shared" si="64"/>
        <v>11342112.949999999</v>
      </c>
      <c r="M670" s="3">
        <f t="shared" si="65"/>
        <v>0</v>
      </c>
      <c r="N670" s="3">
        <f t="shared" si="66"/>
        <v>0</v>
      </c>
      <c r="O670" s="3">
        <f t="shared" si="67"/>
        <v>1247632.4245</v>
      </c>
      <c r="P670" s="3">
        <f t="shared" si="68"/>
        <v>1587895.8130000001</v>
      </c>
      <c r="Q670" s="3">
        <f t="shared" si="69"/>
        <v>340263.38850000012</v>
      </c>
    </row>
    <row r="671" spans="1:17" ht="12.95" customHeight="1" x14ac:dyDescent="0.25">
      <c r="A671" s="2" t="s">
        <v>676</v>
      </c>
      <c r="B671" s="9">
        <v>2018</v>
      </c>
      <c r="C671" s="9">
        <v>6</v>
      </c>
      <c r="D671" s="10">
        <v>11</v>
      </c>
      <c r="E671" s="3">
        <v>22753266.690000001</v>
      </c>
      <c r="F671" s="3">
        <v>0</v>
      </c>
      <c r="G671" s="3">
        <v>0</v>
      </c>
      <c r="H671" s="3">
        <v>217190.5</v>
      </c>
      <c r="I671" s="3">
        <v>0</v>
      </c>
      <c r="J671" s="3">
        <v>211097.99</v>
      </c>
      <c r="K671" s="3">
        <v>81075.22</v>
      </c>
      <c r="L671" s="3">
        <f t="shared" si="64"/>
        <v>22970457.190000001</v>
      </c>
      <c r="M671" s="3">
        <f t="shared" si="65"/>
        <v>211097.99</v>
      </c>
      <c r="N671" s="3">
        <f t="shared" si="66"/>
        <v>81075.22</v>
      </c>
      <c r="O671" s="3">
        <f t="shared" si="67"/>
        <v>2558889.344</v>
      </c>
      <c r="P671" s="3">
        <f t="shared" si="68"/>
        <v>3256768.2560000001</v>
      </c>
      <c r="Q671" s="3">
        <f t="shared" si="69"/>
        <v>697878.91200000001</v>
      </c>
    </row>
    <row r="672" spans="1:17" ht="12.95" customHeight="1" x14ac:dyDescent="0.25">
      <c r="A672" s="2" t="s">
        <v>677</v>
      </c>
      <c r="B672" s="9">
        <v>2018</v>
      </c>
      <c r="C672" s="9">
        <v>4</v>
      </c>
      <c r="D672" s="10">
        <v>11</v>
      </c>
      <c r="E672" s="3">
        <v>62999120.809999987</v>
      </c>
      <c r="F672" s="3">
        <v>0</v>
      </c>
      <c r="G672" s="3">
        <v>0</v>
      </c>
      <c r="H672" s="3">
        <v>361473.7</v>
      </c>
      <c r="I672" s="3">
        <v>0</v>
      </c>
      <c r="J672" s="3">
        <v>3893268.01</v>
      </c>
      <c r="K672" s="3">
        <v>477221.46</v>
      </c>
      <c r="L672" s="3">
        <f t="shared" si="64"/>
        <v>63360594.50999999</v>
      </c>
      <c r="M672" s="3">
        <f t="shared" si="65"/>
        <v>3893268.01</v>
      </c>
      <c r="N672" s="3">
        <f t="shared" si="66"/>
        <v>477221.46</v>
      </c>
      <c r="O672" s="3">
        <f t="shared" si="67"/>
        <v>7450419.2377999993</v>
      </c>
      <c r="P672" s="3">
        <f t="shared" si="68"/>
        <v>9482351.7571999989</v>
      </c>
      <c r="Q672" s="3">
        <f t="shared" si="69"/>
        <v>2031932.5193999996</v>
      </c>
    </row>
    <row r="673" spans="1:17" ht="12.95" customHeight="1" x14ac:dyDescent="0.25">
      <c r="A673" s="2" t="s">
        <v>678</v>
      </c>
      <c r="B673" s="9">
        <v>2018</v>
      </c>
      <c r="C673" s="9">
        <v>4</v>
      </c>
      <c r="D673" s="10">
        <v>11</v>
      </c>
      <c r="E673" s="3">
        <v>126044645.98</v>
      </c>
      <c r="F673" s="3">
        <v>0</v>
      </c>
      <c r="G673" s="3">
        <v>0</v>
      </c>
      <c r="H673" s="3">
        <v>0</v>
      </c>
      <c r="I673" s="3">
        <v>0</v>
      </c>
      <c r="J673" s="3">
        <v>884897.37999999989</v>
      </c>
      <c r="K673" s="3">
        <v>320889.74999999988</v>
      </c>
      <c r="L673" s="3">
        <f t="shared" si="64"/>
        <v>126044645.98</v>
      </c>
      <c r="M673" s="3">
        <f t="shared" si="65"/>
        <v>884897.37999999989</v>
      </c>
      <c r="N673" s="3">
        <f t="shared" si="66"/>
        <v>320889.74999999988</v>
      </c>
      <c r="O673" s="3">
        <f t="shared" si="67"/>
        <v>13997547.642100001</v>
      </c>
      <c r="P673" s="3">
        <f t="shared" si="68"/>
        <v>17815060.635400001</v>
      </c>
      <c r="Q673" s="3">
        <f t="shared" si="69"/>
        <v>3817512.9933000002</v>
      </c>
    </row>
    <row r="674" spans="1:17" ht="12.95" customHeight="1" x14ac:dyDescent="0.25">
      <c r="A674" s="2" t="s">
        <v>679</v>
      </c>
      <c r="B674" s="9">
        <v>2018</v>
      </c>
      <c r="C674" s="9">
        <v>5</v>
      </c>
      <c r="D674" s="10">
        <v>11</v>
      </c>
      <c r="E674" s="3">
        <v>39872744.859999999</v>
      </c>
      <c r="F674" s="3">
        <v>0</v>
      </c>
      <c r="G674" s="3">
        <v>0</v>
      </c>
      <c r="H674" s="3">
        <v>0</v>
      </c>
      <c r="I674" s="3">
        <v>118566.74</v>
      </c>
      <c r="J674" s="3">
        <v>560242.37</v>
      </c>
      <c r="K674" s="3">
        <v>141635.29999999999</v>
      </c>
      <c r="L674" s="3">
        <f t="shared" si="64"/>
        <v>39991311.600000001</v>
      </c>
      <c r="M674" s="3">
        <f t="shared" si="65"/>
        <v>560242.37</v>
      </c>
      <c r="N674" s="3">
        <f t="shared" si="66"/>
        <v>141635.29999999999</v>
      </c>
      <c r="O674" s="3">
        <f t="shared" si="67"/>
        <v>4476250.8196999999</v>
      </c>
      <c r="P674" s="3">
        <f t="shared" si="68"/>
        <v>5697046.4978</v>
      </c>
      <c r="Q674" s="3">
        <f t="shared" si="69"/>
        <v>1220795.6781000001</v>
      </c>
    </row>
    <row r="675" spans="1:17" ht="12.95" customHeight="1" x14ac:dyDescent="0.25">
      <c r="A675" s="2" t="s">
        <v>680</v>
      </c>
      <c r="B675" s="9">
        <v>2018</v>
      </c>
      <c r="C675" s="9">
        <v>3</v>
      </c>
      <c r="D675" s="10">
        <v>11</v>
      </c>
      <c r="E675" s="3">
        <v>357934834.66000003</v>
      </c>
      <c r="F675" s="3">
        <v>3768914.63</v>
      </c>
      <c r="G675" s="3">
        <v>1664703.340000001</v>
      </c>
      <c r="H675" s="3">
        <v>1239155.33</v>
      </c>
      <c r="I675" s="3">
        <v>11156846.289999999</v>
      </c>
      <c r="J675" s="3">
        <v>70235.53</v>
      </c>
      <c r="K675" s="3">
        <v>205855.19</v>
      </c>
      <c r="L675" s="3">
        <f t="shared" si="64"/>
        <v>370330836.28000003</v>
      </c>
      <c r="M675" s="3">
        <f t="shared" si="65"/>
        <v>3839150.1599999997</v>
      </c>
      <c r="N675" s="3">
        <f t="shared" si="66"/>
        <v>1870558.530000001</v>
      </c>
      <c r="O675" s="3">
        <f t="shared" si="67"/>
        <v>41364459.946700007</v>
      </c>
      <c r="P675" s="3">
        <f t="shared" si="68"/>
        <v>52645676.295800008</v>
      </c>
      <c r="Q675" s="3">
        <f t="shared" si="69"/>
        <v>11281216.349100001</v>
      </c>
    </row>
    <row r="676" spans="1:17" ht="12.95" customHeight="1" x14ac:dyDescent="0.25">
      <c r="A676" s="2" t="s">
        <v>681</v>
      </c>
      <c r="B676" s="9">
        <v>2018</v>
      </c>
      <c r="C676" s="9">
        <v>3</v>
      </c>
      <c r="D676" s="10">
        <v>11</v>
      </c>
      <c r="E676" s="3">
        <v>159551917.84999999</v>
      </c>
      <c r="F676" s="3">
        <v>0</v>
      </c>
      <c r="G676" s="3">
        <v>0</v>
      </c>
      <c r="H676" s="3">
        <v>2029633.83</v>
      </c>
      <c r="I676" s="3">
        <v>0</v>
      </c>
      <c r="J676" s="3">
        <v>65647078.369999997</v>
      </c>
      <c r="K676" s="3">
        <v>8518640.0499999989</v>
      </c>
      <c r="L676" s="3">
        <f t="shared" si="64"/>
        <v>161581551.68000001</v>
      </c>
      <c r="M676" s="3">
        <f t="shared" si="65"/>
        <v>65647078.369999997</v>
      </c>
      <c r="N676" s="3">
        <f t="shared" si="66"/>
        <v>8518640.0499999989</v>
      </c>
      <c r="O676" s="3">
        <f t="shared" si="67"/>
        <v>25932199.711000003</v>
      </c>
      <c r="P676" s="3">
        <f t="shared" si="68"/>
        <v>33004617.814000007</v>
      </c>
      <c r="Q676" s="3">
        <f t="shared" si="69"/>
        <v>7072418.1030000038</v>
      </c>
    </row>
    <row r="677" spans="1:17" ht="12.95" customHeight="1" x14ac:dyDescent="0.25">
      <c r="A677" s="2" t="s">
        <v>682</v>
      </c>
      <c r="B677" s="9">
        <v>2018</v>
      </c>
      <c r="C677" s="9">
        <v>7</v>
      </c>
      <c r="D677" s="10">
        <v>11</v>
      </c>
      <c r="E677" s="3">
        <v>5228028.72</v>
      </c>
      <c r="F677" s="3">
        <v>0</v>
      </c>
      <c r="G677" s="3">
        <v>0</v>
      </c>
      <c r="H677" s="3">
        <v>0.13</v>
      </c>
      <c r="I677" s="3">
        <v>0</v>
      </c>
      <c r="J677" s="3">
        <v>6917.8600000000006</v>
      </c>
      <c r="K677" s="3">
        <v>0</v>
      </c>
      <c r="L677" s="3">
        <f t="shared" si="64"/>
        <v>5228028.8499999996</v>
      </c>
      <c r="M677" s="3">
        <f t="shared" si="65"/>
        <v>6917.8600000000006</v>
      </c>
      <c r="N677" s="3">
        <f t="shared" si="66"/>
        <v>0</v>
      </c>
      <c r="O677" s="3">
        <f t="shared" si="67"/>
        <v>575844.13809999998</v>
      </c>
      <c r="P677" s="3">
        <f t="shared" si="68"/>
        <v>732892.53940000001</v>
      </c>
      <c r="Q677" s="3">
        <f t="shared" si="69"/>
        <v>157048.40130000003</v>
      </c>
    </row>
    <row r="678" spans="1:17" ht="12.95" customHeight="1" x14ac:dyDescent="0.25">
      <c r="A678" s="2" t="s">
        <v>683</v>
      </c>
      <c r="B678" s="9">
        <v>2018</v>
      </c>
      <c r="C678" s="9">
        <v>7</v>
      </c>
      <c r="D678" s="10">
        <v>11</v>
      </c>
      <c r="E678" s="3">
        <v>4285232.55</v>
      </c>
      <c r="F678" s="3">
        <v>0</v>
      </c>
      <c r="G678" s="3">
        <v>0</v>
      </c>
      <c r="H678" s="3">
        <v>17713.66</v>
      </c>
      <c r="I678" s="3">
        <v>150163.69</v>
      </c>
      <c r="J678" s="3">
        <v>0</v>
      </c>
      <c r="K678" s="3">
        <v>0</v>
      </c>
      <c r="L678" s="3">
        <f t="shared" si="64"/>
        <v>4453109.9000000004</v>
      </c>
      <c r="M678" s="3">
        <f t="shared" si="65"/>
        <v>0</v>
      </c>
      <c r="N678" s="3">
        <f t="shared" si="66"/>
        <v>0</v>
      </c>
      <c r="O678" s="3">
        <f t="shared" si="67"/>
        <v>489842.08900000004</v>
      </c>
      <c r="P678" s="3">
        <f t="shared" si="68"/>
        <v>623435.38600000006</v>
      </c>
      <c r="Q678" s="3">
        <f t="shared" si="69"/>
        <v>133593.29700000002</v>
      </c>
    </row>
    <row r="679" spans="1:17" ht="12.95" customHeight="1" x14ac:dyDescent="0.25">
      <c r="A679" s="2" t="s">
        <v>684</v>
      </c>
      <c r="B679" s="9">
        <v>2018</v>
      </c>
      <c r="C679" s="9">
        <v>7</v>
      </c>
      <c r="D679" s="10">
        <v>11</v>
      </c>
      <c r="E679" s="3">
        <v>8170329.1699999999</v>
      </c>
      <c r="F679" s="3">
        <v>0</v>
      </c>
      <c r="G679" s="3">
        <v>0</v>
      </c>
      <c r="H679" s="3">
        <v>55504.719999999987</v>
      </c>
      <c r="I679" s="3">
        <v>634057.28</v>
      </c>
      <c r="J679" s="3">
        <v>0</v>
      </c>
      <c r="K679" s="3">
        <v>0</v>
      </c>
      <c r="L679" s="3">
        <f t="shared" si="64"/>
        <v>8859891.1699999999</v>
      </c>
      <c r="M679" s="3">
        <f t="shared" si="65"/>
        <v>0</v>
      </c>
      <c r="N679" s="3">
        <f t="shared" si="66"/>
        <v>0</v>
      </c>
      <c r="O679" s="3">
        <f t="shared" si="67"/>
        <v>974588.02870000002</v>
      </c>
      <c r="P679" s="3">
        <f t="shared" si="68"/>
        <v>1240384.7638000001</v>
      </c>
      <c r="Q679" s="3">
        <f t="shared" si="69"/>
        <v>265796.73510000005</v>
      </c>
    </row>
    <row r="680" spans="1:17" ht="12.95" customHeight="1" x14ac:dyDescent="0.25">
      <c r="A680" s="2" t="s">
        <v>685</v>
      </c>
      <c r="B680" s="9">
        <v>2018</v>
      </c>
      <c r="C680" s="9">
        <v>7</v>
      </c>
      <c r="D680" s="10">
        <v>11</v>
      </c>
      <c r="E680" s="3">
        <v>1868244.67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f t="shared" si="64"/>
        <v>1868244.67</v>
      </c>
      <c r="M680" s="3">
        <f t="shared" si="65"/>
        <v>0</v>
      </c>
      <c r="N680" s="3">
        <f t="shared" si="66"/>
        <v>0</v>
      </c>
      <c r="O680" s="3">
        <f t="shared" si="67"/>
        <v>205506.9137</v>
      </c>
      <c r="P680" s="3">
        <f t="shared" si="68"/>
        <v>261554.25380000001</v>
      </c>
      <c r="Q680" s="3">
        <f t="shared" si="69"/>
        <v>56047.340100000001</v>
      </c>
    </row>
    <row r="681" spans="1:17" ht="12.95" customHeight="1" x14ac:dyDescent="0.25">
      <c r="A681" s="2" t="s">
        <v>686</v>
      </c>
      <c r="B681" s="9">
        <v>2018</v>
      </c>
      <c r="C681" s="9">
        <v>7</v>
      </c>
      <c r="D681" s="10">
        <v>11</v>
      </c>
      <c r="E681" s="3">
        <v>4187982.7</v>
      </c>
      <c r="F681" s="3">
        <v>39475.120000000003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f t="shared" si="64"/>
        <v>4187982.7</v>
      </c>
      <c r="M681" s="3">
        <f t="shared" si="65"/>
        <v>39475.120000000003</v>
      </c>
      <c r="N681" s="3">
        <f t="shared" si="66"/>
        <v>0</v>
      </c>
      <c r="O681" s="3">
        <f t="shared" si="67"/>
        <v>465020.36020000005</v>
      </c>
      <c r="P681" s="3">
        <f t="shared" si="68"/>
        <v>591844.09480000008</v>
      </c>
      <c r="Q681" s="3">
        <f t="shared" si="69"/>
        <v>126823.73460000003</v>
      </c>
    </row>
    <row r="682" spans="1:17" ht="12.95" customHeight="1" x14ac:dyDescent="0.25">
      <c r="A682" s="2" t="s">
        <v>687</v>
      </c>
      <c r="B682" s="9">
        <v>2018</v>
      </c>
      <c r="C682" s="9">
        <v>4</v>
      </c>
      <c r="D682" s="10">
        <v>11</v>
      </c>
      <c r="E682" s="3">
        <v>81843285.239999995</v>
      </c>
      <c r="F682" s="3">
        <v>0</v>
      </c>
      <c r="G682" s="3">
        <v>0</v>
      </c>
      <c r="H682" s="3">
        <v>78820.289999999994</v>
      </c>
      <c r="I682" s="3">
        <v>0</v>
      </c>
      <c r="J682" s="3">
        <v>360494.28</v>
      </c>
      <c r="K682" s="3">
        <v>98009.620000000024</v>
      </c>
      <c r="L682" s="3">
        <f t="shared" si="64"/>
        <v>81922105.530000001</v>
      </c>
      <c r="M682" s="3">
        <f t="shared" si="65"/>
        <v>360494.28</v>
      </c>
      <c r="N682" s="3">
        <f t="shared" si="66"/>
        <v>98009.620000000024</v>
      </c>
      <c r="O682" s="3">
        <f t="shared" si="67"/>
        <v>9061867.0373</v>
      </c>
      <c r="P682" s="3">
        <f t="shared" si="68"/>
        <v>11533285.320200002</v>
      </c>
      <c r="Q682" s="3">
        <f t="shared" si="69"/>
        <v>2471418.2829000019</v>
      </c>
    </row>
    <row r="683" spans="1:17" ht="12.95" customHeight="1" x14ac:dyDescent="0.25">
      <c r="A683" s="2" t="s">
        <v>688</v>
      </c>
      <c r="B683" s="9">
        <v>2018</v>
      </c>
      <c r="C683" s="9">
        <v>7</v>
      </c>
      <c r="D683" s="10">
        <v>11</v>
      </c>
      <c r="E683" s="3">
        <v>5174800.83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f t="shared" si="64"/>
        <v>5174800.83</v>
      </c>
      <c r="M683" s="3">
        <f t="shared" si="65"/>
        <v>0</v>
      </c>
      <c r="N683" s="3">
        <f t="shared" si="66"/>
        <v>0</v>
      </c>
      <c r="O683" s="3">
        <f t="shared" si="67"/>
        <v>569228.09129999997</v>
      </c>
      <c r="P683" s="3">
        <f t="shared" si="68"/>
        <v>724472.11620000005</v>
      </c>
      <c r="Q683" s="3">
        <f t="shared" si="69"/>
        <v>155244.02490000008</v>
      </c>
    </row>
    <row r="684" spans="1:17" ht="12.95" customHeight="1" x14ac:dyDescent="0.25">
      <c r="A684" s="2" t="s">
        <v>689</v>
      </c>
      <c r="B684" s="9">
        <v>2018</v>
      </c>
      <c r="C684" s="9">
        <v>7</v>
      </c>
      <c r="D684" s="10">
        <v>11</v>
      </c>
      <c r="E684" s="3">
        <v>1391813.98</v>
      </c>
      <c r="F684" s="3">
        <v>0</v>
      </c>
      <c r="G684" s="3">
        <v>0</v>
      </c>
      <c r="H684" s="3">
        <v>0</v>
      </c>
      <c r="I684" s="3">
        <v>56200.47</v>
      </c>
      <c r="J684" s="3">
        <v>0</v>
      </c>
      <c r="K684" s="3">
        <v>0</v>
      </c>
      <c r="L684" s="3">
        <f t="shared" si="64"/>
        <v>1448014.45</v>
      </c>
      <c r="M684" s="3">
        <f t="shared" si="65"/>
        <v>0</v>
      </c>
      <c r="N684" s="3">
        <f t="shared" si="66"/>
        <v>0</v>
      </c>
      <c r="O684" s="3">
        <f t="shared" si="67"/>
        <v>159281.5895</v>
      </c>
      <c r="P684" s="3">
        <f t="shared" si="68"/>
        <v>202722.02300000002</v>
      </c>
      <c r="Q684" s="3">
        <f t="shared" si="69"/>
        <v>43440.433500000014</v>
      </c>
    </row>
    <row r="685" spans="1:17" ht="12.95" customHeight="1" x14ac:dyDescent="0.25">
      <c r="A685" s="2" t="s">
        <v>690</v>
      </c>
      <c r="B685" s="9">
        <v>2018</v>
      </c>
      <c r="C685" s="9">
        <v>7</v>
      </c>
      <c r="D685" s="10">
        <v>11</v>
      </c>
      <c r="E685" s="3">
        <v>3954435.23</v>
      </c>
      <c r="F685" s="3">
        <v>0</v>
      </c>
      <c r="G685" s="3">
        <v>0</v>
      </c>
      <c r="H685" s="3">
        <v>12402</v>
      </c>
      <c r="I685" s="3">
        <v>67036.59</v>
      </c>
      <c r="J685" s="3">
        <v>0</v>
      </c>
      <c r="K685" s="3">
        <v>0</v>
      </c>
      <c r="L685" s="3">
        <f t="shared" si="64"/>
        <v>4033873.82</v>
      </c>
      <c r="M685" s="3">
        <f t="shared" si="65"/>
        <v>0</v>
      </c>
      <c r="N685" s="3">
        <f t="shared" si="66"/>
        <v>0</v>
      </c>
      <c r="O685" s="3">
        <f t="shared" si="67"/>
        <v>443726.1202</v>
      </c>
      <c r="P685" s="3">
        <f t="shared" si="68"/>
        <v>564742.33480000007</v>
      </c>
      <c r="Q685" s="3">
        <f t="shared" si="69"/>
        <v>121016.21460000006</v>
      </c>
    </row>
    <row r="686" spans="1:17" ht="12.95" customHeight="1" x14ac:dyDescent="0.25">
      <c r="A686" s="2" t="s">
        <v>691</v>
      </c>
      <c r="B686" s="9">
        <v>2018</v>
      </c>
      <c r="C686" s="9">
        <v>7</v>
      </c>
      <c r="D686" s="10">
        <v>11</v>
      </c>
      <c r="E686" s="3">
        <v>5598281.959999999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f t="shared" si="64"/>
        <v>5598281.959999999</v>
      </c>
      <c r="M686" s="3">
        <f t="shared" si="65"/>
        <v>0</v>
      </c>
      <c r="N686" s="3">
        <f t="shared" si="66"/>
        <v>0</v>
      </c>
      <c r="O686" s="3">
        <f t="shared" si="67"/>
        <v>615811.01559999993</v>
      </c>
      <c r="P686" s="3">
        <f t="shared" si="68"/>
        <v>783759.47439999995</v>
      </c>
      <c r="Q686" s="3">
        <f t="shared" si="69"/>
        <v>167948.45880000002</v>
      </c>
    </row>
    <row r="687" spans="1:17" ht="12.95" customHeight="1" x14ac:dyDescent="0.25">
      <c r="A687" s="2" t="s">
        <v>692</v>
      </c>
      <c r="B687" s="9">
        <v>2018</v>
      </c>
      <c r="C687" s="9">
        <v>6</v>
      </c>
      <c r="D687" s="10">
        <v>11</v>
      </c>
      <c r="E687" s="3">
        <v>16840520.5</v>
      </c>
      <c r="F687" s="3">
        <v>0</v>
      </c>
      <c r="G687" s="3">
        <v>0</v>
      </c>
      <c r="H687" s="3">
        <v>165465.04</v>
      </c>
      <c r="I687" s="3">
        <v>601103.16</v>
      </c>
      <c r="J687" s="3">
        <v>656345.38000000012</v>
      </c>
      <c r="K687" s="3">
        <v>82994.64</v>
      </c>
      <c r="L687" s="3">
        <f t="shared" si="64"/>
        <v>17607088.699999999</v>
      </c>
      <c r="M687" s="3">
        <f t="shared" si="65"/>
        <v>656345.38000000012</v>
      </c>
      <c r="N687" s="3">
        <f t="shared" si="66"/>
        <v>82994.64</v>
      </c>
      <c r="O687" s="3">
        <f t="shared" si="67"/>
        <v>2018107.1591999999</v>
      </c>
      <c r="P687" s="3">
        <f t="shared" si="68"/>
        <v>2568500.0208000001</v>
      </c>
      <c r="Q687" s="3">
        <f t="shared" si="69"/>
        <v>550392.86160000018</v>
      </c>
    </row>
    <row r="688" spans="1:17" ht="12.95" customHeight="1" x14ac:dyDescent="0.25">
      <c r="A688" s="2" t="s">
        <v>693</v>
      </c>
      <c r="B688" s="9">
        <v>2018</v>
      </c>
      <c r="C688" s="9">
        <v>6</v>
      </c>
      <c r="D688" s="10">
        <v>11</v>
      </c>
      <c r="E688" s="3">
        <v>14145099.67</v>
      </c>
      <c r="F688" s="3">
        <v>0</v>
      </c>
      <c r="G688" s="3">
        <v>0</v>
      </c>
      <c r="H688" s="3">
        <v>0</v>
      </c>
      <c r="I688" s="3">
        <v>457906.83</v>
      </c>
      <c r="J688" s="3">
        <v>11008.03</v>
      </c>
      <c r="K688" s="3">
        <v>0</v>
      </c>
      <c r="L688" s="3">
        <f t="shared" si="64"/>
        <v>14603006.5</v>
      </c>
      <c r="M688" s="3">
        <f t="shared" si="65"/>
        <v>11008.03</v>
      </c>
      <c r="N688" s="3">
        <f t="shared" si="66"/>
        <v>0</v>
      </c>
      <c r="O688" s="3">
        <f t="shared" si="67"/>
        <v>1607541.5983</v>
      </c>
      <c r="P688" s="3">
        <f t="shared" si="68"/>
        <v>2045962.0342000001</v>
      </c>
      <c r="Q688" s="3">
        <f t="shared" si="69"/>
        <v>438420.43590000016</v>
      </c>
    </row>
    <row r="689" spans="1:17" ht="12.95" customHeight="1" x14ac:dyDescent="0.25">
      <c r="A689" s="2" t="s">
        <v>694</v>
      </c>
      <c r="B689" s="9">
        <v>2018</v>
      </c>
      <c r="C689" s="9">
        <v>6</v>
      </c>
      <c r="D689" s="10">
        <v>11</v>
      </c>
      <c r="E689" s="3">
        <v>18061659.649999999</v>
      </c>
      <c r="F689" s="3">
        <v>0</v>
      </c>
      <c r="G689" s="3">
        <v>0</v>
      </c>
      <c r="H689" s="3">
        <v>68448.760000000009</v>
      </c>
      <c r="I689" s="3">
        <v>0</v>
      </c>
      <c r="J689" s="3">
        <v>4458.170000000001</v>
      </c>
      <c r="K689" s="3">
        <v>0</v>
      </c>
      <c r="L689" s="3">
        <f t="shared" si="64"/>
        <v>18130108.41</v>
      </c>
      <c r="M689" s="3">
        <f t="shared" si="65"/>
        <v>4458.170000000001</v>
      </c>
      <c r="N689" s="3">
        <f t="shared" si="66"/>
        <v>0</v>
      </c>
      <c r="O689" s="3">
        <f t="shared" si="67"/>
        <v>1994802.3238000001</v>
      </c>
      <c r="P689" s="3">
        <f t="shared" si="68"/>
        <v>2538839.3212000006</v>
      </c>
      <c r="Q689" s="3">
        <f t="shared" si="69"/>
        <v>544036.99740000046</v>
      </c>
    </row>
    <row r="690" spans="1:17" ht="12.95" customHeight="1" x14ac:dyDescent="0.25">
      <c r="A690" s="2" t="s">
        <v>695</v>
      </c>
      <c r="B690" s="9">
        <v>2018</v>
      </c>
      <c r="C690" s="9">
        <v>4</v>
      </c>
      <c r="D690" s="10">
        <v>11</v>
      </c>
      <c r="E690" s="3">
        <v>61249171.489999987</v>
      </c>
      <c r="F690" s="3">
        <v>0</v>
      </c>
      <c r="G690" s="3">
        <v>0</v>
      </c>
      <c r="H690" s="3">
        <v>288329.59000000003</v>
      </c>
      <c r="I690" s="3">
        <v>1657874.03</v>
      </c>
      <c r="J690" s="3">
        <v>0</v>
      </c>
      <c r="K690" s="3">
        <v>0</v>
      </c>
      <c r="L690" s="3">
        <f t="shared" si="64"/>
        <v>63195375.109999992</v>
      </c>
      <c r="M690" s="3">
        <f t="shared" si="65"/>
        <v>0</v>
      </c>
      <c r="N690" s="3">
        <f t="shared" si="66"/>
        <v>0</v>
      </c>
      <c r="O690" s="3">
        <f t="shared" si="67"/>
        <v>6951491.262099999</v>
      </c>
      <c r="P690" s="3">
        <f t="shared" si="68"/>
        <v>8847352.5153999999</v>
      </c>
      <c r="Q690" s="3">
        <f t="shared" si="69"/>
        <v>1895861.2533000009</v>
      </c>
    </row>
    <row r="691" spans="1:17" ht="12.95" customHeight="1" x14ac:dyDescent="0.25">
      <c r="A691" s="2" t="s">
        <v>696</v>
      </c>
      <c r="B691" s="9">
        <v>2018</v>
      </c>
      <c r="C691" s="9">
        <v>6</v>
      </c>
      <c r="D691" s="10">
        <v>11</v>
      </c>
      <c r="E691" s="3">
        <v>25081737.57</v>
      </c>
      <c r="F691" s="3">
        <v>0</v>
      </c>
      <c r="G691" s="3">
        <v>0</v>
      </c>
      <c r="H691" s="3">
        <v>0</v>
      </c>
      <c r="I691" s="3">
        <v>588236.82000000007</v>
      </c>
      <c r="J691" s="3">
        <v>472179.96000000008</v>
      </c>
      <c r="K691" s="3">
        <v>37912.140000000007</v>
      </c>
      <c r="L691" s="3">
        <f t="shared" si="64"/>
        <v>25669974.390000001</v>
      </c>
      <c r="M691" s="3">
        <f t="shared" si="65"/>
        <v>472179.96000000008</v>
      </c>
      <c r="N691" s="3">
        <f t="shared" si="66"/>
        <v>37912.140000000007</v>
      </c>
      <c r="O691" s="3">
        <f t="shared" si="67"/>
        <v>2879807.3139000004</v>
      </c>
      <c r="P691" s="3">
        <f t="shared" si="68"/>
        <v>3665209.3086000006</v>
      </c>
      <c r="Q691" s="3">
        <f t="shared" si="69"/>
        <v>785401.99470000016</v>
      </c>
    </row>
    <row r="692" spans="1:17" ht="12.95" customHeight="1" x14ac:dyDescent="0.25">
      <c r="A692" s="2" t="s">
        <v>697</v>
      </c>
      <c r="B692" s="9">
        <v>2018</v>
      </c>
      <c r="C692" s="9">
        <v>4</v>
      </c>
      <c r="D692" s="10">
        <v>11</v>
      </c>
      <c r="E692" s="3">
        <v>196314012.78</v>
      </c>
      <c r="F692" s="3">
        <v>0</v>
      </c>
      <c r="G692" s="3">
        <v>0</v>
      </c>
      <c r="H692" s="3">
        <v>694429.40999999992</v>
      </c>
      <c r="I692" s="3">
        <v>8282019.1500000013</v>
      </c>
      <c r="J692" s="3">
        <v>2475836.3199999998</v>
      </c>
      <c r="K692" s="3">
        <v>239977.37999999989</v>
      </c>
      <c r="L692" s="3">
        <f t="shared" si="64"/>
        <v>205290461.34</v>
      </c>
      <c r="M692" s="3">
        <f t="shared" si="65"/>
        <v>2475836.3199999998</v>
      </c>
      <c r="N692" s="3">
        <f t="shared" si="66"/>
        <v>239977.37999999989</v>
      </c>
      <c r="O692" s="3">
        <f t="shared" si="67"/>
        <v>22880690.2544</v>
      </c>
      <c r="P692" s="3">
        <f t="shared" si="68"/>
        <v>29120878.505600002</v>
      </c>
      <c r="Q692" s="3">
        <f t="shared" si="69"/>
        <v>6240188.2512000017</v>
      </c>
    </row>
    <row r="693" spans="1:17" ht="12.95" customHeight="1" x14ac:dyDescent="0.25">
      <c r="A693" s="2" t="s">
        <v>698</v>
      </c>
      <c r="B693" s="9">
        <v>2018</v>
      </c>
      <c r="C693" s="9">
        <v>7</v>
      </c>
      <c r="D693" s="10">
        <v>11</v>
      </c>
      <c r="E693" s="3">
        <v>2762322.48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f t="shared" ref="L693:L752" si="70">SUM(E693,H693,I693)</f>
        <v>2762322.48</v>
      </c>
      <c r="M693" s="3">
        <f t="shared" ref="M693:M752" si="71">SUM(F693,J693)</f>
        <v>0</v>
      </c>
      <c r="N693" s="3">
        <f t="shared" ref="N693:N752" si="72">SUM(G693,K693)</f>
        <v>0</v>
      </c>
      <c r="O693" s="3">
        <f t="shared" ref="O693:O752" si="73">SUM(L693:N693)*(D693/100)</f>
        <v>303855.47279999999</v>
      </c>
      <c r="P693" s="3">
        <f t="shared" ref="P693:P752" si="74">IF(D693&lt;14,SUM(L693:N693)*0.14,SUM(L693:N693)*D693/100)</f>
        <v>386725.14720000001</v>
      </c>
      <c r="Q693" s="3">
        <f t="shared" ref="Q693:Q752" si="75">P693-O693</f>
        <v>82869.674400000018</v>
      </c>
    </row>
    <row r="694" spans="1:17" ht="12.95" customHeight="1" x14ac:dyDescent="0.25">
      <c r="A694" s="2" t="s">
        <v>699</v>
      </c>
      <c r="B694" s="9">
        <v>2018</v>
      </c>
      <c r="C694" s="9">
        <v>5</v>
      </c>
      <c r="D694" s="10">
        <v>11</v>
      </c>
      <c r="E694" s="3">
        <v>20640007.539999999</v>
      </c>
      <c r="F694" s="3">
        <v>0</v>
      </c>
      <c r="G694" s="3">
        <v>0</v>
      </c>
      <c r="H694" s="3">
        <v>48541.739999999991</v>
      </c>
      <c r="I694" s="3">
        <v>0</v>
      </c>
      <c r="J694" s="3">
        <v>0</v>
      </c>
      <c r="K694" s="3">
        <v>0</v>
      </c>
      <c r="L694" s="3">
        <f t="shared" si="70"/>
        <v>20688549.279999997</v>
      </c>
      <c r="M694" s="3">
        <f t="shared" si="71"/>
        <v>0</v>
      </c>
      <c r="N694" s="3">
        <f t="shared" si="72"/>
        <v>0</v>
      </c>
      <c r="O694" s="3">
        <f t="shared" si="73"/>
        <v>2275740.4208</v>
      </c>
      <c r="P694" s="3">
        <f t="shared" si="74"/>
        <v>2896396.8991999999</v>
      </c>
      <c r="Q694" s="3">
        <f t="shared" si="75"/>
        <v>620656.47839999991</v>
      </c>
    </row>
    <row r="695" spans="1:17" ht="12.95" customHeight="1" x14ac:dyDescent="0.25">
      <c r="A695" s="2" t="s">
        <v>700</v>
      </c>
      <c r="B695" s="9">
        <v>2018</v>
      </c>
      <c r="C695" s="9">
        <v>7</v>
      </c>
      <c r="D695" s="10">
        <v>11.5</v>
      </c>
      <c r="E695" s="3">
        <v>4823621.6300000008</v>
      </c>
      <c r="F695" s="3">
        <v>0</v>
      </c>
      <c r="G695" s="3">
        <v>0</v>
      </c>
      <c r="H695" s="3">
        <v>0</v>
      </c>
      <c r="I695" s="3">
        <v>107944.61</v>
      </c>
      <c r="J695" s="3">
        <v>494.4</v>
      </c>
      <c r="K695" s="3">
        <v>0</v>
      </c>
      <c r="L695" s="3">
        <f t="shared" si="70"/>
        <v>4931566.2400000012</v>
      </c>
      <c r="M695" s="3">
        <f t="shared" si="71"/>
        <v>494.4</v>
      </c>
      <c r="N695" s="3">
        <f t="shared" si="72"/>
        <v>0</v>
      </c>
      <c r="O695" s="3">
        <f t="shared" si="73"/>
        <v>567186.97360000014</v>
      </c>
      <c r="P695" s="3">
        <f t="shared" si="74"/>
        <v>690488.48960000032</v>
      </c>
      <c r="Q695" s="3">
        <f t="shared" si="75"/>
        <v>123301.51600000018</v>
      </c>
    </row>
    <row r="696" spans="1:17" ht="12.95" customHeight="1" x14ac:dyDescent="0.25">
      <c r="A696" s="2" t="s">
        <v>701</v>
      </c>
      <c r="B696" s="9">
        <v>2018</v>
      </c>
      <c r="C696" s="9">
        <v>7</v>
      </c>
      <c r="D696" s="10">
        <v>11</v>
      </c>
      <c r="E696" s="3">
        <v>6937404.0600000015</v>
      </c>
      <c r="F696" s="3">
        <v>0</v>
      </c>
      <c r="G696" s="3">
        <v>0</v>
      </c>
      <c r="H696" s="3">
        <v>10238</v>
      </c>
      <c r="I696" s="3">
        <v>188613.39</v>
      </c>
      <c r="J696" s="3">
        <v>27895.78</v>
      </c>
      <c r="K696" s="3">
        <v>0</v>
      </c>
      <c r="L696" s="3">
        <f t="shared" si="70"/>
        <v>7136255.4500000011</v>
      </c>
      <c r="M696" s="3">
        <f t="shared" si="71"/>
        <v>27895.78</v>
      </c>
      <c r="N696" s="3">
        <f t="shared" si="72"/>
        <v>0</v>
      </c>
      <c r="O696" s="3">
        <f t="shared" si="73"/>
        <v>788056.6353000002</v>
      </c>
      <c r="P696" s="3">
        <f t="shared" si="74"/>
        <v>1002981.1722000003</v>
      </c>
      <c r="Q696" s="3">
        <f t="shared" si="75"/>
        <v>214924.53690000006</v>
      </c>
    </row>
    <row r="697" spans="1:17" ht="12.95" customHeight="1" x14ac:dyDescent="0.25">
      <c r="A697" s="2" t="s">
        <v>702</v>
      </c>
      <c r="B697" s="9">
        <v>2018</v>
      </c>
      <c r="C697" s="9">
        <v>6</v>
      </c>
      <c r="D697" s="10">
        <v>11</v>
      </c>
      <c r="E697" s="3">
        <v>16829481.440000001</v>
      </c>
      <c r="F697" s="3">
        <v>0</v>
      </c>
      <c r="G697" s="3">
        <v>0</v>
      </c>
      <c r="H697" s="3">
        <v>91934.460000000021</v>
      </c>
      <c r="I697" s="3">
        <v>0</v>
      </c>
      <c r="J697" s="3">
        <v>0</v>
      </c>
      <c r="K697" s="3">
        <v>0</v>
      </c>
      <c r="L697" s="3">
        <f t="shared" si="70"/>
        <v>16921415.900000002</v>
      </c>
      <c r="M697" s="3">
        <f t="shared" si="71"/>
        <v>0</v>
      </c>
      <c r="N697" s="3">
        <f t="shared" si="72"/>
        <v>0</v>
      </c>
      <c r="O697" s="3">
        <f t="shared" si="73"/>
        <v>1861355.7490000003</v>
      </c>
      <c r="P697" s="3">
        <f t="shared" si="74"/>
        <v>2368998.2260000007</v>
      </c>
      <c r="Q697" s="3">
        <f t="shared" si="75"/>
        <v>507642.47700000042</v>
      </c>
    </row>
    <row r="698" spans="1:17" ht="12.95" customHeight="1" x14ac:dyDescent="0.25">
      <c r="A698" s="2" t="s">
        <v>703</v>
      </c>
      <c r="B698" s="9">
        <v>2018</v>
      </c>
      <c r="C698" s="9">
        <v>7</v>
      </c>
      <c r="D698" s="10">
        <v>11</v>
      </c>
      <c r="E698" s="3">
        <v>5253900.09</v>
      </c>
      <c r="F698" s="3">
        <v>0</v>
      </c>
      <c r="G698" s="3">
        <v>0</v>
      </c>
      <c r="H698" s="3">
        <v>0</v>
      </c>
      <c r="I698" s="3">
        <v>0</v>
      </c>
      <c r="J698" s="3">
        <v>1591.81</v>
      </c>
      <c r="K698" s="3">
        <v>5214.6000000000004</v>
      </c>
      <c r="L698" s="3">
        <f t="shared" si="70"/>
        <v>5253900.09</v>
      </c>
      <c r="M698" s="3">
        <f t="shared" si="71"/>
        <v>1591.81</v>
      </c>
      <c r="N698" s="3">
        <f t="shared" si="72"/>
        <v>5214.6000000000004</v>
      </c>
      <c r="O698" s="3">
        <f t="shared" si="73"/>
        <v>578677.71499999985</v>
      </c>
      <c r="P698" s="3">
        <f t="shared" si="74"/>
        <v>736498.90999999992</v>
      </c>
      <c r="Q698" s="3">
        <f t="shared" si="75"/>
        <v>157821.19500000007</v>
      </c>
    </row>
    <row r="699" spans="1:17" ht="12.95" customHeight="1" x14ac:dyDescent="0.25">
      <c r="A699" s="2" t="s">
        <v>704</v>
      </c>
      <c r="B699" s="9">
        <v>2018</v>
      </c>
      <c r="C699" s="9">
        <v>6</v>
      </c>
      <c r="D699" s="10">
        <v>11</v>
      </c>
      <c r="E699" s="3">
        <v>9673442.790000001</v>
      </c>
      <c r="F699" s="3">
        <v>0</v>
      </c>
      <c r="G699" s="3">
        <v>0</v>
      </c>
      <c r="H699" s="3">
        <v>0</v>
      </c>
      <c r="I699" s="3">
        <v>0</v>
      </c>
      <c r="J699" s="3">
        <v>9.9999999999999992E-2</v>
      </c>
      <c r="K699" s="3">
        <v>9.9999999999999992E-2</v>
      </c>
      <c r="L699" s="3">
        <f t="shared" si="70"/>
        <v>9673442.790000001</v>
      </c>
      <c r="M699" s="3">
        <f t="shared" si="71"/>
        <v>9.9999999999999992E-2</v>
      </c>
      <c r="N699" s="3">
        <f t="shared" si="72"/>
        <v>9.9999999999999992E-2</v>
      </c>
      <c r="O699" s="3">
        <f t="shared" si="73"/>
        <v>1064078.7289</v>
      </c>
      <c r="P699" s="3">
        <f t="shared" si="74"/>
        <v>1354282.0186000001</v>
      </c>
      <c r="Q699" s="3">
        <f t="shared" si="75"/>
        <v>290203.28970000008</v>
      </c>
    </row>
    <row r="700" spans="1:17" ht="12.95" customHeight="1" x14ac:dyDescent="0.25">
      <c r="A700" s="2" t="s">
        <v>705</v>
      </c>
      <c r="B700" s="9">
        <v>2018</v>
      </c>
      <c r="C700" s="9">
        <v>6</v>
      </c>
      <c r="D700" s="10">
        <v>11</v>
      </c>
      <c r="E700" s="3">
        <v>12455415.439999999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f t="shared" si="70"/>
        <v>12455415.439999999</v>
      </c>
      <c r="M700" s="3">
        <f t="shared" si="71"/>
        <v>0</v>
      </c>
      <c r="N700" s="3">
        <f t="shared" si="72"/>
        <v>0</v>
      </c>
      <c r="O700" s="3">
        <f t="shared" si="73"/>
        <v>1370095.6983999999</v>
      </c>
      <c r="P700" s="3">
        <f t="shared" si="74"/>
        <v>1743758.1616</v>
      </c>
      <c r="Q700" s="3">
        <f t="shared" si="75"/>
        <v>373662.46320000011</v>
      </c>
    </row>
    <row r="701" spans="1:17" ht="12.95" customHeight="1" x14ac:dyDescent="0.25">
      <c r="A701" s="2" t="s">
        <v>706</v>
      </c>
      <c r="B701" s="9">
        <v>2018</v>
      </c>
      <c r="C701" s="9">
        <v>5</v>
      </c>
      <c r="D701" s="10">
        <v>11</v>
      </c>
      <c r="E701" s="3">
        <v>60321092.319999993</v>
      </c>
      <c r="F701" s="3">
        <v>0</v>
      </c>
      <c r="G701" s="3">
        <v>0</v>
      </c>
      <c r="H701" s="3">
        <v>0</v>
      </c>
      <c r="I701" s="3">
        <v>0</v>
      </c>
      <c r="J701" s="3">
        <v>781895.57</v>
      </c>
      <c r="K701" s="3">
        <v>70203.739999999991</v>
      </c>
      <c r="L701" s="3">
        <f t="shared" si="70"/>
        <v>60321092.319999993</v>
      </c>
      <c r="M701" s="3">
        <f t="shared" si="71"/>
        <v>781895.57</v>
      </c>
      <c r="N701" s="3">
        <f t="shared" si="72"/>
        <v>70203.739999999991</v>
      </c>
      <c r="O701" s="3">
        <f t="shared" si="73"/>
        <v>6729051.0792999994</v>
      </c>
      <c r="P701" s="3">
        <f t="shared" si="74"/>
        <v>8564246.8281999994</v>
      </c>
      <c r="Q701" s="3">
        <f t="shared" si="75"/>
        <v>1835195.7489</v>
      </c>
    </row>
    <row r="702" spans="1:17" ht="12.95" customHeight="1" x14ac:dyDescent="0.25">
      <c r="A702" s="2" t="s">
        <v>707</v>
      </c>
      <c r="B702" s="9">
        <v>2018</v>
      </c>
      <c r="C702" s="9">
        <v>7</v>
      </c>
      <c r="D702" s="10">
        <v>11</v>
      </c>
      <c r="E702" s="3">
        <v>6747238.1199999992</v>
      </c>
      <c r="F702" s="3">
        <v>0</v>
      </c>
      <c r="G702" s="3">
        <v>0</v>
      </c>
      <c r="H702" s="3">
        <v>40108.800000000003</v>
      </c>
      <c r="I702" s="3">
        <v>100667.59</v>
      </c>
      <c r="J702" s="3">
        <v>51181.759999999987</v>
      </c>
      <c r="K702" s="3">
        <v>7517.4300000000021</v>
      </c>
      <c r="L702" s="3">
        <f t="shared" si="70"/>
        <v>6888014.5099999988</v>
      </c>
      <c r="M702" s="3">
        <f t="shared" si="71"/>
        <v>51181.759999999987</v>
      </c>
      <c r="N702" s="3">
        <f t="shared" si="72"/>
        <v>7517.4300000000021</v>
      </c>
      <c r="O702" s="3">
        <f t="shared" si="73"/>
        <v>764138.50699999987</v>
      </c>
      <c r="P702" s="3">
        <f t="shared" si="74"/>
        <v>972539.91799999983</v>
      </c>
      <c r="Q702" s="3">
        <f t="shared" si="75"/>
        <v>208401.41099999996</v>
      </c>
    </row>
    <row r="703" spans="1:17" ht="12.95" customHeight="1" x14ac:dyDescent="0.25">
      <c r="A703" s="2" t="s">
        <v>708</v>
      </c>
      <c r="B703" s="9">
        <v>2018</v>
      </c>
      <c r="C703" s="9">
        <v>7</v>
      </c>
      <c r="D703" s="10">
        <v>11</v>
      </c>
      <c r="E703" s="3">
        <v>6586466.5899999999</v>
      </c>
      <c r="F703" s="3">
        <v>0</v>
      </c>
      <c r="G703" s="3">
        <v>0</v>
      </c>
      <c r="H703" s="3">
        <v>0</v>
      </c>
      <c r="I703" s="3">
        <v>100417.25</v>
      </c>
      <c r="J703" s="3">
        <v>0</v>
      </c>
      <c r="K703" s="3">
        <v>0</v>
      </c>
      <c r="L703" s="3">
        <f t="shared" si="70"/>
        <v>6686883.8399999999</v>
      </c>
      <c r="M703" s="3">
        <f t="shared" si="71"/>
        <v>0</v>
      </c>
      <c r="N703" s="3">
        <f t="shared" si="72"/>
        <v>0</v>
      </c>
      <c r="O703" s="3">
        <f t="shared" si="73"/>
        <v>735557.22239999997</v>
      </c>
      <c r="P703" s="3">
        <f t="shared" si="74"/>
        <v>936163.73760000011</v>
      </c>
      <c r="Q703" s="3">
        <f t="shared" si="75"/>
        <v>200606.51520000014</v>
      </c>
    </row>
    <row r="704" spans="1:17" ht="12.95" customHeight="1" x14ac:dyDescent="0.25">
      <c r="A704" s="2" t="s">
        <v>709</v>
      </c>
      <c r="B704" s="9">
        <v>2018</v>
      </c>
      <c r="C704" s="9">
        <v>7</v>
      </c>
      <c r="D704" s="10">
        <v>11</v>
      </c>
      <c r="E704" s="3">
        <v>3209646.9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f t="shared" si="70"/>
        <v>3209646.9</v>
      </c>
      <c r="M704" s="3">
        <f t="shared" si="71"/>
        <v>0</v>
      </c>
      <c r="N704" s="3">
        <f t="shared" si="72"/>
        <v>0</v>
      </c>
      <c r="O704" s="3">
        <f t="shared" si="73"/>
        <v>353061.15899999999</v>
      </c>
      <c r="P704" s="3">
        <f t="shared" si="74"/>
        <v>449350.56600000005</v>
      </c>
      <c r="Q704" s="3">
        <f t="shared" si="75"/>
        <v>96289.407000000065</v>
      </c>
    </row>
    <row r="705" spans="1:17" ht="12.95" customHeight="1" x14ac:dyDescent="0.25">
      <c r="A705" s="2" t="s">
        <v>710</v>
      </c>
      <c r="B705" s="9">
        <v>2018</v>
      </c>
      <c r="C705" s="9">
        <v>7</v>
      </c>
      <c r="D705" s="10">
        <v>11</v>
      </c>
      <c r="E705" s="3">
        <v>4135194.31</v>
      </c>
      <c r="F705" s="3">
        <v>0</v>
      </c>
      <c r="G705" s="3">
        <v>0</v>
      </c>
      <c r="H705" s="3">
        <v>0</v>
      </c>
      <c r="I705" s="3">
        <v>77178.340000000011</v>
      </c>
      <c r="J705" s="3">
        <v>0</v>
      </c>
      <c r="K705" s="3">
        <v>0</v>
      </c>
      <c r="L705" s="3">
        <f t="shared" si="70"/>
        <v>4212372.6500000004</v>
      </c>
      <c r="M705" s="3">
        <f t="shared" si="71"/>
        <v>0</v>
      </c>
      <c r="N705" s="3">
        <f t="shared" si="72"/>
        <v>0</v>
      </c>
      <c r="O705" s="3">
        <f t="shared" si="73"/>
        <v>463360.99150000006</v>
      </c>
      <c r="P705" s="3">
        <f t="shared" si="74"/>
        <v>589732.17100000009</v>
      </c>
      <c r="Q705" s="3">
        <f t="shared" si="75"/>
        <v>126371.17950000003</v>
      </c>
    </row>
    <row r="706" spans="1:17" ht="12.95" customHeight="1" x14ac:dyDescent="0.25">
      <c r="A706" s="2" t="s">
        <v>711</v>
      </c>
      <c r="B706" s="9">
        <v>2018</v>
      </c>
      <c r="C706" s="9">
        <v>4</v>
      </c>
      <c r="D706" s="10">
        <v>11</v>
      </c>
      <c r="E706" s="3">
        <v>10392086.76</v>
      </c>
      <c r="F706" s="3">
        <v>43183.040000000001</v>
      </c>
      <c r="G706" s="3">
        <v>0</v>
      </c>
      <c r="H706" s="3">
        <v>4733.1000000000004</v>
      </c>
      <c r="I706" s="3">
        <v>499975.56999999989</v>
      </c>
      <c r="J706" s="3">
        <v>33595.440000000002</v>
      </c>
      <c r="K706" s="3">
        <v>0</v>
      </c>
      <c r="L706" s="3">
        <f t="shared" si="70"/>
        <v>10896795.43</v>
      </c>
      <c r="M706" s="3">
        <f t="shared" si="71"/>
        <v>76778.48000000001</v>
      </c>
      <c r="N706" s="3">
        <f t="shared" si="72"/>
        <v>0</v>
      </c>
      <c r="O706" s="3">
        <f t="shared" si="73"/>
        <v>1207093.1301</v>
      </c>
      <c r="P706" s="3">
        <f t="shared" si="74"/>
        <v>1536300.3474000001</v>
      </c>
      <c r="Q706" s="3">
        <f t="shared" si="75"/>
        <v>329207.21730000013</v>
      </c>
    </row>
    <row r="707" spans="1:17" ht="12.95" customHeight="1" x14ac:dyDescent="0.25">
      <c r="A707" s="2" t="s">
        <v>712</v>
      </c>
      <c r="B707" s="9">
        <v>2018</v>
      </c>
      <c r="C707" s="9">
        <v>6</v>
      </c>
      <c r="D707" s="10">
        <v>11</v>
      </c>
      <c r="E707" s="3">
        <v>14843996.17</v>
      </c>
      <c r="F707" s="3">
        <v>0</v>
      </c>
      <c r="G707" s="3">
        <v>0</v>
      </c>
      <c r="H707" s="3">
        <v>23575.919999999998</v>
      </c>
      <c r="I707" s="3">
        <v>478596.61</v>
      </c>
      <c r="J707" s="3">
        <v>599311.39000000013</v>
      </c>
      <c r="K707" s="3">
        <v>21620.75</v>
      </c>
      <c r="L707" s="3">
        <f t="shared" si="70"/>
        <v>15346168.699999999</v>
      </c>
      <c r="M707" s="3">
        <f t="shared" si="71"/>
        <v>599311.39000000013</v>
      </c>
      <c r="N707" s="3">
        <f t="shared" si="72"/>
        <v>21620.75</v>
      </c>
      <c r="O707" s="3">
        <f t="shared" si="73"/>
        <v>1756381.0924</v>
      </c>
      <c r="P707" s="3">
        <f t="shared" si="74"/>
        <v>2235394.1176</v>
      </c>
      <c r="Q707" s="3">
        <f t="shared" si="75"/>
        <v>479013.02520000003</v>
      </c>
    </row>
    <row r="708" spans="1:17" ht="12.95" customHeight="1" x14ac:dyDescent="0.25">
      <c r="A708" s="2" t="s">
        <v>713</v>
      </c>
      <c r="B708" s="9">
        <v>2018</v>
      </c>
      <c r="C708" s="9">
        <v>6</v>
      </c>
      <c r="D708" s="10">
        <v>11</v>
      </c>
      <c r="E708" s="3">
        <v>15222807.65</v>
      </c>
      <c r="F708" s="3">
        <v>0</v>
      </c>
      <c r="G708" s="3">
        <v>0</v>
      </c>
      <c r="H708" s="3">
        <v>0</v>
      </c>
      <c r="I708" s="3">
        <v>309545.2</v>
      </c>
      <c r="J708" s="3">
        <v>0</v>
      </c>
      <c r="K708" s="3">
        <v>0</v>
      </c>
      <c r="L708" s="3">
        <f t="shared" si="70"/>
        <v>15532352.85</v>
      </c>
      <c r="M708" s="3">
        <f t="shared" si="71"/>
        <v>0</v>
      </c>
      <c r="N708" s="3">
        <f t="shared" si="72"/>
        <v>0</v>
      </c>
      <c r="O708" s="3">
        <f t="shared" si="73"/>
        <v>1708558.8134999999</v>
      </c>
      <c r="P708" s="3">
        <f t="shared" si="74"/>
        <v>2174529.3990000002</v>
      </c>
      <c r="Q708" s="3">
        <f t="shared" si="75"/>
        <v>465970.58550000028</v>
      </c>
    </row>
    <row r="709" spans="1:17" ht="12.95" customHeight="1" x14ac:dyDescent="0.25">
      <c r="A709" s="2" t="s">
        <v>714</v>
      </c>
      <c r="B709" s="9">
        <v>2018</v>
      </c>
      <c r="C709" s="9">
        <v>5</v>
      </c>
      <c r="D709" s="10">
        <v>14</v>
      </c>
      <c r="E709" s="3">
        <v>32457404.620000001</v>
      </c>
      <c r="F709" s="3">
        <v>0</v>
      </c>
      <c r="G709" s="3">
        <v>0</v>
      </c>
      <c r="H709" s="3">
        <v>49984.02</v>
      </c>
      <c r="I709" s="3">
        <v>0</v>
      </c>
      <c r="J709" s="3">
        <v>2173062.790000001</v>
      </c>
      <c r="K709" s="3">
        <v>78279.92</v>
      </c>
      <c r="L709" s="3">
        <f t="shared" si="70"/>
        <v>32507388.640000001</v>
      </c>
      <c r="M709" s="3">
        <f t="shared" si="71"/>
        <v>2173062.790000001</v>
      </c>
      <c r="N709" s="3">
        <f t="shared" si="72"/>
        <v>78279.92</v>
      </c>
      <c r="O709" s="3">
        <f t="shared" si="73"/>
        <v>4866222.3890000004</v>
      </c>
      <c r="P709" s="3">
        <f t="shared" si="74"/>
        <v>4866222.3890000004</v>
      </c>
      <c r="Q709" s="3">
        <f t="shared" si="75"/>
        <v>0</v>
      </c>
    </row>
    <row r="710" spans="1:17" ht="12.95" customHeight="1" x14ac:dyDescent="0.25">
      <c r="A710" s="2" t="s">
        <v>715</v>
      </c>
      <c r="B710" s="9">
        <v>2018</v>
      </c>
      <c r="C710" s="9">
        <v>7</v>
      </c>
      <c r="D710" s="10">
        <v>11</v>
      </c>
      <c r="E710" s="3">
        <v>6295839.0800000001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f t="shared" si="70"/>
        <v>6295839.0800000001</v>
      </c>
      <c r="M710" s="3">
        <f t="shared" si="71"/>
        <v>0</v>
      </c>
      <c r="N710" s="3">
        <f t="shared" si="72"/>
        <v>0</v>
      </c>
      <c r="O710" s="3">
        <f t="shared" si="73"/>
        <v>692542.29879999999</v>
      </c>
      <c r="P710" s="3">
        <f t="shared" si="74"/>
        <v>881417.47120000015</v>
      </c>
      <c r="Q710" s="3">
        <f t="shared" si="75"/>
        <v>188875.17240000016</v>
      </c>
    </row>
    <row r="711" spans="1:17" ht="12.95" customHeight="1" x14ac:dyDescent="0.25">
      <c r="A711" s="2" t="s">
        <v>716</v>
      </c>
      <c r="B711" s="9">
        <v>2018</v>
      </c>
      <c r="C711" s="9">
        <v>7</v>
      </c>
      <c r="D711" s="10">
        <v>11</v>
      </c>
      <c r="E711" s="3">
        <v>9260999.3099999987</v>
      </c>
      <c r="F711" s="3">
        <v>0</v>
      </c>
      <c r="G711" s="3">
        <v>0</v>
      </c>
      <c r="H711" s="3">
        <v>216849.75</v>
      </c>
      <c r="I711" s="3">
        <v>0</v>
      </c>
      <c r="J711" s="3">
        <v>8644.68</v>
      </c>
      <c r="K711" s="3">
        <v>0</v>
      </c>
      <c r="L711" s="3">
        <f t="shared" si="70"/>
        <v>9477849.0599999987</v>
      </c>
      <c r="M711" s="3">
        <f t="shared" si="71"/>
        <v>8644.68</v>
      </c>
      <c r="N711" s="3">
        <f t="shared" si="72"/>
        <v>0</v>
      </c>
      <c r="O711" s="3">
        <f t="shared" si="73"/>
        <v>1043514.3113999998</v>
      </c>
      <c r="P711" s="3">
        <f t="shared" si="74"/>
        <v>1328109.1235999998</v>
      </c>
      <c r="Q711" s="3">
        <f t="shared" si="75"/>
        <v>284594.81220000004</v>
      </c>
    </row>
    <row r="712" spans="1:17" ht="12.95" customHeight="1" x14ac:dyDescent="0.25">
      <c r="A712" s="2" t="s">
        <v>717</v>
      </c>
      <c r="B712" s="9">
        <v>2018</v>
      </c>
      <c r="C712" s="9">
        <v>5</v>
      </c>
      <c r="D712" s="10">
        <v>11</v>
      </c>
      <c r="E712" s="3">
        <v>15124119.42</v>
      </c>
      <c r="F712" s="3">
        <v>0</v>
      </c>
      <c r="G712" s="3">
        <v>0</v>
      </c>
      <c r="H712" s="3">
        <v>0</v>
      </c>
      <c r="I712" s="3">
        <v>127026.56</v>
      </c>
      <c r="J712" s="3">
        <v>2243.2399999999998</v>
      </c>
      <c r="K712" s="3">
        <v>0</v>
      </c>
      <c r="L712" s="3">
        <f t="shared" si="70"/>
        <v>15251145.98</v>
      </c>
      <c r="M712" s="3">
        <f t="shared" si="71"/>
        <v>2243.2399999999998</v>
      </c>
      <c r="N712" s="3">
        <f t="shared" si="72"/>
        <v>0</v>
      </c>
      <c r="O712" s="3">
        <f t="shared" si="73"/>
        <v>1677872.8142000001</v>
      </c>
      <c r="P712" s="3">
        <f t="shared" si="74"/>
        <v>2135474.4908000003</v>
      </c>
      <c r="Q712" s="3">
        <f t="shared" si="75"/>
        <v>457601.67660000012</v>
      </c>
    </row>
    <row r="713" spans="1:17" ht="12.95" customHeight="1" x14ac:dyDescent="0.25">
      <c r="A713" s="2" t="s">
        <v>718</v>
      </c>
      <c r="B713" s="9">
        <v>2018</v>
      </c>
      <c r="C713" s="9">
        <v>6</v>
      </c>
      <c r="D713" s="10">
        <v>11</v>
      </c>
      <c r="E713" s="3">
        <v>10499741.039999999</v>
      </c>
      <c r="F713" s="3">
        <v>0</v>
      </c>
      <c r="G713" s="3">
        <v>0</v>
      </c>
      <c r="H713" s="3">
        <v>0</v>
      </c>
      <c r="I713" s="3">
        <v>0</v>
      </c>
      <c r="J713" s="3">
        <v>97422.8</v>
      </c>
      <c r="K713" s="3">
        <v>0</v>
      </c>
      <c r="L713" s="3">
        <f t="shared" si="70"/>
        <v>10499741.039999999</v>
      </c>
      <c r="M713" s="3">
        <f t="shared" si="71"/>
        <v>97422.8</v>
      </c>
      <c r="N713" s="3">
        <f t="shared" si="72"/>
        <v>0</v>
      </c>
      <c r="O713" s="3">
        <f t="shared" si="73"/>
        <v>1165688.0223999999</v>
      </c>
      <c r="P713" s="3">
        <f t="shared" si="74"/>
        <v>1483602.9376000001</v>
      </c>
      <c r="Q713" s="3">
        <f t="shared" si="75"/>
        <v>317914.91520000016</v>
      </c>
    </row>
    <row r="714" spans="1:17" ht="12.95" customHeight="1" x14ac:dyDescent="0.25">
      <c r="A714" s="2" t="s">
        <v>719</v>
      </c>
      <c r="B714" s="9">
        <v>2018</v>
      </c>
      <c r="C714" s="9">
        <v>6</v>
      </c>
      <c r="D714" s="10">
        <v>11</v>
      </c>
      <c r="E714" s="3">
        <v>15944599.01</v>
      </c>
      <c r="F714" s="3">
        <v>0</v>
      </c>
      <c r="G714" s="3">
        <v>0</v>
      </c>
      <c r="H714" s="3">
        <v>27972.959999999999</v>
      </c>
      <c r="I714" s="3">
        <v>2032330.6</v>
      </c>
      <c r="J714" s="3">
        <v>0</v>
      </c>
      <c r="K714" s="3">
        <v>0</v>
      </c>
      <c r="L714" s="3">
        <f t="shared" si="70"/>
        <v>18004902.57</v>
      </c>
      <c r="M714" s="3">
        <f t="shared" si="71"/>
        <v>0</v>
      </c>
      <c r="N714" s="3">
        <f t="shared" si="72"/>
        <v>0</v>
      </c>
      <c r="O714" s="3">
        <f t="shared" si="73"/>
        <v>1980539.2827000001</v>
      </c>
      <c r="P714" s="3">
        <f t="shared" si="74"/>
        <v>2520686.3598000002</v>
      </c>
      <c r="Q714" s="3">
        <f t="shared" si="75"/>
        <v>540147.07710000011</v>
      </c>
    </row>
    <row r="715" spans="1:17" ht="12.95" customHeight="1" x14ac:dyDescent="0.25">
      <c r="A715" s="2" t="s">
        <v>720</v>
      </c>
      <c r="B715" s="9">
        <v>2018</v>
      </c>
      <c r="C715" s="9">
        <v>5</v>
      </c>
      <c r="D715" s="10">
        <v>11</v>
      </c>
      <c r="E715" s="3">
        <v>45828404.350000016</v>
      </c>
      <c r="F715" s="3">
        <v>0</v>
      </c>
      <c r="G715" s="3">
        <v>0</v>
      </c>
      <c r="H715" s="3">
        <v>8541.36</v>
      </c>
      <c r="I715" s="3">
        <v>0</v>
      </c>
      <c r="J715" s="3">
        <v>938551.7799999998</v>
      </c>
      <c r="K715" s="3">
        <v>48550.05</v>
      </c>
      <c r="L715" s="3">
        <f t="shared" si="70"/>
        <v>45836945.710000016</v>
      </c>
      <c r="M715" s="3">
        <f t="shared" si="71"/>
        <v>938551.7799999998</v>
      </c>
      <c r="N715" s="3">
        <f t="shared" si="72"/>
        <v>48550.05</v>
      </c>
      <c r="O715" s="3">
        <f t="shared" si="73"/>
        <v>5150645.2294000015</v>
      </c>
      <c r="P715" s="3">
        <f t="shared" si="74"/>
        <v>6555366.655600003</v>
      </c>
      <c r="Q715" s="3">
        <f t="shared" si="75"/>
        <v>1404721.4262000015</v>
      </c>
    </row>
    <row r="716" spans="1:17" ht="12.95" customHeight="1" x14ac:dyDescent="0.25">
      <c r="A716" s="2" t="s">
        <v>721</v>
      </c>
      <c r="B716" s="9">
        <v>2018</v>
      </c>
      <c r="C716" s="9">
        <v>7</v>
      </c>
      <c r="D716" s="10">
        <v>11</v>
      </c>
      <c r="E716" s="3">
        <v>7436592.0800000001</v>
      </c>
      <c r="F716" s="3">
        <v>0</v>
      </c>
      <c r="G716" s="3">
        <v>0</v>
      </c>
      <c r="H716" s="3">
        <v>0</v>
      </c>
      <c r="I716" s="3">
        <v>120016.51</v>
      </c>
      <c r="J716" s="3">
        <v>15262</v>
      </c>
      <c r="K716" s="3">
        <v>0</v>
      </c>
      <c r="L716" s="3">
        <f t="shared" si="70"/>
        <v>7556608.5899999999</v>
      </c>
      <c r="M716" s="3">
        <f t="shared" si="71"/>
        <v>15262</v>
      </c>
      <c r="N716" s="3">
        <f t="shared" si="72"/>
        <v>0</v>
      </c>
      <c r="O716" s="3">
        <f t="shared" si="73"/>
        <v>832905.76489999995</v>
      </c>
      <c r="P716" s="3">
        <f t="shared" si="74"/>
        <v>1060061.8826000001</v>
      </c>
      <c r="Q716" s="3">
        <f t="shared" si="75"/>
        <v>227156.11770000018</v>
      </c>
    </row>
    <row r="717" spans="1:17" ht="12.95" customHeight="1" x14ac:dyDescent="0.25">
      <c r="A717" s="2" t="s">
        <v>722</v>
      </c>
      <c r="B717" s="9">
        <v>2018</v>
      </c>
      <c r="C717" s="9">
        <v>6</v>
      </c>
      <c r="D717" s="10">
        <v>11</v>
      </c>
      <c r="E717" s="3">
        <v>26018067.699999999</v>
      </c>
      <c r="F717" s="3">
        <v>0</v>
      </c>
      <c r="G717" s="3">
        <v>0</v>
      </c>
      <c r="H717" s="3">
        <v>52552</v>
      </c>
      <c r="I717" s="3">
        <v>0</v>
      </c>
      <c r="J717" s="3">
        <v>154517.9</v>
      </c>
      <c r="K717" s="3">
        <v>576.38999999999987</v>
      </c>
      <c r="L717" s="3">
        <f t="shared" si="70"/>
        <v>26070619.699999999</v>
      </c>
      <c r="M717" s="3">
        <f t="shared" si="71"/>
        <v>154517.9</v>
      </c>
      <c r="N717" s="3">
        <f t="shared" si="72"/>
        <v>576.38999999999987</v>
      </c>
      <c r="O717" s="3">
        <f t="shared" si="73"/>
        <v>2884828.5389</v>
      </c>
      <c r="P717" s="3">
        <f t="shared" si="74"/>
        <v>3671599.9586</v>
      </c>
      <c r="Q717" s="3">
        <f t="shared" si="75"/>
        <v>786771.41969999997</v>
      </c>
    </row>
    <row r="718" spans="1:17" ht="12.95" customHeight="1" x14ac:dyDescent="0.25">
      <c r="A718" s="2" t="s">
        <v>723</v>
      </c>
      <c r="B718" s="9">
        <v>2018</v>
      </c>
      <c r="C718" s="9">
        <v>7</v>
      </c>
      <c r="D718" s="10">
        <v>11</v>
      </c>
      <c r="E718" s="3">
        <v>6431026.7799999993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f t="shared" si="70"/>
        <v>6431026.7799999993</v>
      </c>
      <c r="M718" s="3">
        <f t="shared" si="71"/>
        <v>0</v>
      </c>
      <c r="N718" s="3">
        <f t="shared" si="72"/>
        <v>0</v>
      </c>
      <c r="O718" s="3">
        <f t="shared" si="73"/>
        <v>707412.94579999999</v>
      </c>
      <c r="P718" s="3">
        <f t="shared" si="74"/>
        <v>900343.74919999996</v>
      </c>
      <c r="Q718" s="3">
        <f t="shared" si="75"/>
        <v>192930.80339999998</v>
      </c>
    </row>
    <row r="719" spans="1:17" ht="12.95" customHeight="1" x14ac:dyDescent="0.25">
      <c r="A719" s="2" t="s">
        <v>724</v>
      </c>
      <c r="B719" s="9">
        <v>2018</v>
      </c>
      <c r="C719" s="9">
        <v>7</v>
      </c>
      <c r="D719" s="10">
        <v>11</v>
      </c>
      <c r="E719" s="3">
        <v>4600298.2300000004</v>
      </c>
      <c r="F719" s="3">
        <v>0</v>
      </c>
      <c r="G719" s="3">
        <v>0</v>
      </c>
      <c r="H719" s="3">
        <v>0</v>
      </c>
      <c r="I719" s="3">
        <v>257268.19000000009</v>
      </c>
      <c r="J719" s="3">
        <v>0</v>
      </c>
      <c r="K719" s="3">
        <v>0</v>
      </c>
      <c r="L719" s="3">
        <f t="shared" si="70"/>
        <v>4857566.4200000009</v>
      </c>
      <c r="M719" s="3">
        <f t="shared" si="71"/>
        <v>0</v>
      </c>
      <c r="N719" s="3">
        <f t="shared" si="72"/>
        <v>0</v>
      </c>
      <c r="O719" s="3">
        <f t="shared" si="73"/>
        <v>534332.30620000011</v>
      </c>
      <c r="P719" s="3">
        <f t="shared" si="74"/>
        <v>680059.29880000022</v>
      </c>
      <c r="Q719" s="3">
        <f t="shared" si="75"/>
        <v>145726.99260000011</v>
      </c>
    </row>
    <row r="720" spans="1:17" ht="12.95" customHeight="1" x14ac:dyDescent="0.25">
      <c r="A720" s="2" t="s">
        <v>725</v>
      </c>
      <c r="B720" s="9">
        <v>2018</v>
      </c>
      <c r="C720" s="9">
        <v>4</v>
      </c>
      <c r="D720" s="10">
        <v>11</v>
      </c>
      <c r="E720" s="3">
        <v>90350322.209999993</v>
      </c>
      <c r="F720" s="3">
        <v>0</v>
      </c>
      <c r="G720" s="3">
        <v>0</v>
      </c>
      <c r="H720" s="3">
        <v>423755.38</v>
      </c>
      <c r="I720" s="3">
        <v>0</v>
      </c>
      <c r="J720" s="3">
        <v>4697307.0899999989</v>
      </c>
      <c r="K720" s="3">
        <v>1103359.6000000001</v>
      </c>
      <c r="L720" s="3">
        <f t="shared" si="70"/>
        <v>90774077.589999989</v>
      </c>
      <c r="M720" s="3">
        <f t="shared" si="71"/>
        <v>4697307.0899999989</v>
      </c>
      <c r="N720" s="3">
        <f t="shared" si="72"/>
        <v>1103359.6000000001</v>
      </c>
      <c r="O720" s="3">
        <f t="shared" si="73"/>
        <v>10623221.870799998</v>
      </c>
      <c r="P720" s="3">
        <f t="shared" si="74"/>
        <v>13520464.199199999</v>
      </c>
      <c r="Q720" s="3">
        <f t="shared" si="75"/>
        <v>2897242.3284000009</v>
      </c>
    </row>
    <row r="721" spans="1:17" ht="12.95" customHeight="1" x14ac:dyDescent="0.25">
      <c r="A721" s="2" t="s">
        <v>726</v>
      </c>
      <c r="B721" s="9">
        <v>2018</v>
      </c>
      <c r="C721" s="9">
        <v>5</v>
      </c>
      <c r="D721" s="10">
        <v>11</v>
      </c>
      <c r="E721" s="3">
        <v>34374914.68</v>
      </c>
      <c r="F721" s="3">
        <v>0</v>
      </c>
      <c r="G721" s="3">
        <v>0</v>
      </c>
      <c r="H721" s="3">
        <v>231955.98</v>
      </c>
      <c r="I721" s="3">
        <v>888267.41</v>
      </c>
      <c r="J721" s="3">
        <v>129874.61</v>
      </c>
      <c r="K721" s="3">
        <v>0</v>
      </c>
      <c r="L721" s="3">
        <f t="shared" si="70"/>
        <v>35495138.069999993</v>
      </c>
      <c r="M721" s="3">
        <f t="shared" si="71"/>
        <v>129874.61</v>
      </c>
      <c r="N721" s="3">
        <f t="shared" si="72"/>
        <v>0</v>
      </c>
      <c r="O721" s="3">
        <f t="shared" si="73"/>
        <v>3918751.394799999</v>
      </c>
      <c r="P721" s="3">
        <f t="shared" si="74"/>
        <v>4987501.7751999991</v>
      </c>
      <c r="Q721" s="3">
        <f t="shared" si="75"/>
        <v>1068750.3804000001</v>
      </c>
    </row>
    <row r="722" spans="1:17" ht="12.95" customHeight="1" x14ac:dyDescent="0.25">
      <c r="A722" s="2" t="s">
        <v>727</v>
      </c>
      <c r="B722" s="9">
        <v>2018</v>
      </c>
      <c r="C722" s="9">
        <v>5</v>
      </c>
      <c r="D722" s="10">
        <v>11</v>
      </c>
      <c r="E722" s="3">
        <v>57727344.68999999</v>
      </c>
      <c r="F722" s="3">
        <v>0</v>
      </c>
      <c r="G722" s="3">
        <v>0</v>
      </c>
      <c r="H722" s="3">
        <v>304734.57</v>
      </c>
      <c r="I722" s="3">
        <v>0</v>
      </c>
      <c r="J722" s="3">
        <v>971613.95999999985</v>
      </c>
      <c r="K722" s="3">
        <v>31721.18</v>
      </c>
      <c r="L722" s="3">
        <f t="shared" si="70"/>
        <v>58032079.25999999</v>
      </c>
      <c r="M722" s="3">
        <f t="shared" si="71"/>
        <v>971613.95999999985</v>
      </c>
      <c r="N722" s="3">
        <f t="shared" si="72"/>
        <v>31721.18</v>
      </c>
      <c r="O722" s="3">
        <f t="shared" si="73"/>
        <v>6493895.5839999989</v>
      </c>
      <c r="P722" s="3">
        <f t="shared" si="74"/>
        <v>8264958.0159999998</v>
      </c>
      <c r="Q722" s="3">
        <f t="shared" si="75"/>
        <v>1771062.432000001</v>
      </c>
    </row>
    <row r="723" spans="1:17" ht="12.95" customHeight="1" x14ac:dyDescent="0.25">
      <c r="A723" s="2" t="s">
        <v>728</v>
      </c>
      <c r="B723" s="9">
        <v>2018</v>
      </c>
      <c r="C723" s="9">
        <v>7</v>
      </c>
      <c r="D723" s="10">
        <v>11</v>
      </c>
      <c r="E723" s="3">
        <v>5808966.0299999993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f t="shared" si="70"/>
        <v>5808966.0299999993</v>
      </c>
      <c r="M723" s="3">
        <f t="shared" si="71"/>
        <v>0</v>
      </c>
      <c r="N723" s="3">
        <f t="shared" si="72"/>
        <v>0</v>
      </c>
      <c r="O723" s="3">
        <f t="shared" si="73"/>
        <v>638986.26329999988</v>
      </c>
      <c r="P723" s="3">
        <f t="shared" si="74"/>
        <v>813255.24419999996</v>
      </c>
      <c r="Q723" s="3">
        <f t="shared" si="75"/>
        <v>174268.98090000008</v>
      </c>
    </row>
    <row r="724" spans="1:17" ht="12.95" customHeight="1" x14ac:dyDescent="0.25">
      <c r="A724" s="2" t="s">
        <v>729</v>
      </c>
      <c r="B724" s="9">
        <v>2018</v>
      </c>
      <c r="C724" s="9">
        <v>7</v>
      </c>
      <c r="D724" s="10">
        <v>11</v>
      </c>
      <c r="E724" s="3">
        <v>2551760.58</v>
      </c>
      <c r="F724" s="3">
        <v>0</v>
      </c>
      <c r="G724" s="3">
        <v>0</v>
      </c>
      <c r="H724" s="3">
        <v>0</v>
      </c>
      <c r="I724" s="3">
        <v>51869.14</v>
      </c>
      <c r="J724" s="3">
        <v>3727.3</v>
      </c>
      <c r="K724" s="3">
        <v>0</v>
      </c>
      <c r="L724" s="3">
        <f t="shared" si="70"/>
        <v>2603629.7200000002</v>
      </c>
      <c r="M724" s="3">
        <f t="shared" si="71"/>
        <v>3727.3</v>
      </c>
      <c r="N724" s="3">
        <f t="shared" si="72"/>
        <v>0</v>
      </c>
      <c r="O724" s="3">
        <f t="shared" si="73"/>
        <v>286809.27220000001</v>
      </c>
      <c r="P724" s="3">
        <f t="shared" si="74"/>
        <v>365029.98280000006</v>
      </c>
      <c r="Q724" s="3">
        <f t="shared" si="75"/>
        <v>78220.710600000049</v>
      </c>
    </row>
    <row r="725" spans="1:17" ht="12.95" customHeight="1" x14ac:dyDescent="0.25">
      <c r="A725" s="2" t="s">
        <v>730</v>
      </c>
      <c r="B725" s="9">
        <v>2018</v>
      </c>
      <c r="C725" s="9">
        <v>6</v>
      </c>
      <c r="D725" s="10">
        <v>11</v>
      </c>
      <c r="E725" s="3">
        <v>16908154.579999998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f t="shared" si="70"/>
        <v>16908154.579999998</v>
      </c>
      <c r="M725" s="3">
        <f t="shared" si="71"/>
        <v>0</v>
      </c>
      <c r="N725" s="3">
        <f t="shared" si="72"/>
        <v>0</v>
      </c>
      <c r="O725" s="3">
        <f t="shared" si="73"/>
        <v>1859897.0037999998</v>
      </c>
      <c r="P725" s="3">
        <f t="shared" si="74"/>
        <v>2367141.6412</v>
      </c>
      <c r="Q725" s="3">
        <f t="shared" si="75"/>
        <v>507244.63740000012</v>
      </c>
    </row>
    <row r="726" spans="1:17" ht="12.95" customHeight="1" x14ac:dyDescent="0.25">
      <c r="A726" s="2" t="s">
        <v>731</v>
      </c>
      <c r="B726" s="9">
        <v>2018</v>
      </c>
      <c r="C726" s="9">
        <v>7</v>
      </c>
      <c r="D726" s="10">
        <v>11</v>
      </c>
      <c r="E726" s="3">
        <v>4544333.7200000007</v>
      </c>
      <c r="F726" s="3">
        <v>0</v>
      </c>
      <c r="G726" s="3">
        <v>0</v>
      </c>
      <c r="H726" s="3">
        <v>0</v>
      </c>
      <c r="I726" s="3">
        <v>191287.38</v>
      </c>
      <c r="J726" s="3">
        <v>0</v>
      </c>
      <c r="K726" s="3">
        <v>0</v>
      </c>
      <c r="L726" s="3">
        <f t="shared" si="70"/>
        <v>4735621.1000000006</v>
      </c>
      <c r="M726" s="3">
        <f t="shared" si="71"/>
        <v>0</v>
      </c>
      <c r="N726" s="3">
        <f t="shared" si="72"/>
        <v>0</v>
      </c>
      <c r="O726" s="3">
        <f t="shared" si="73"/>
        <v>520918.32100000005</v>
      </c>
      <c r="P726" s="3">
        <f t="shared" si="74"/>
        <v>662986.95400000014</v>
      </c>
      <c r="Q726" s="3">
        <f t="shared" si="75"/>
        <v>142068.63300000009</v>
      </c>
    </row>
    <row r="727" spans="1:17" ht="12.95" customHeight="1" x14ac:dyDescent="0.25">
      <c r="A727" s="2" t="s">
        <v>732</v>
      </c>
      <c r="B727" s="9">
        <v>2018</v>
      </c>
      <c r="C727" s="9">
        <v>7</v>
      </c>
      <c r="D727" s="10">
        <v>11</v>
      </c>
      <c r="E727" s="3">
        <v>8991320.9399999995</v>
      </c>
      <c r="F727" s="3">
        <v>0</v>
      </c>
      <c r="G727" s="3">
        <v>0</v>
      </c>
      <c r="H727" s="3">
        <v>0</v>
      </c>
      <c r="I727" s="3">
        <v>0</v>
      </c>
      <c r="J727" s="3">
        <v>14442</v>
      </c>
      <c r="K727" s="3">
        <v>6904.949999999998</v>
      </c>
      <c r="L727" s="3">
        <f t="shared" si="70"/>
        <v>8991320.9399999995</v>
      </c>
      <c r="M727" s="3">
        <f t="shared" si="71"/>
        <v>14442</v>
      </c>
      <c r="N727" s="3">
        <f t="shared" si="72"/>
        <v>6904.949999999998</v>
      </c>
      <c r="O727" s="3">
        <f t="shared" si="73"/>
        <v>991393.46789999981</v>
      </c>
      <c r="P727" s="3">
        <f t="shared" si="74"/>
        <v>1261773.5045999999</v>
      </c>
      <c r="Q727" s="3">
        <f t="shared" si="75"/>
        <v>270380.03670000006</v>
      </c>
    </row>
    <row r="728" spans="1:17" ht="12.95" customHeight="1" x14ac:dyDescent="0.25">
      <c r="A728" s="2" t="s">
        <v>733</v>
      </c>
      <c r="B728" s="9">
        <v>2018</v>
      </c>
      <c r="C728" s="9">
        <v>7</v>
      </c>
      <c r="D728" s="10">
        <v>11</v>
      </c>
      <c r="E728" s="3">
        <v>4301713.6400000006</v>
      </c>
      <c r="F728" s="3">
        <v>0</v>
      </c>
      <c r="G728" s="3">
        <v>0</v>
      </c>
      <c r="H728" s="3">
        <v>0</v>
      </c>
      <c r="I728" s="3">
        <v>366066.43</v>
      </c>
      <c r="J728" s="3">
        <v>135187.25</v>
      </c>
      <c r="K728" s="3">
        <v>1160.27</v>
      </c>
      <c r="L728" s="3">
        <f t="shared" si="70"/>
        <v>4667780.07</v>
      </c>
      <c r="M728" s="3">
        <f t="shared" si="71"/>
        <v>135187.25</v>
      </c>
      <c r="N728" s="3">
        <f t="shared" si="72"/>
        <v>1160.27</v>
      </c>
      <c r="O728" s="3">
        <f t="shared" si="73"/>
        <v>528454.03489999997</v>
      </c>
      <c r="P728" s="3">
        <f t="shared" si="74"/>
        <v>672577.86259999999</v>
      </c>
      <c r="Q728" s="3">
        <f t="shared" si="75"/>
        <v>144123.82770000002</v>
      </c>
    </row>
    <row r="729" spans="1:17" ht="12.95" customHeight="1" x14ac:dyDescent="0.25">
      <c r="A729" s="2" t="s">
        <v>734</v>
      </c>
      <c r="B729" s="9">
        <v>2018</v>
      </c>
      <c r="C729" s="9">
        <v>6</v>
      </c>
      <c r="D729" s="10">
        <v>11</v>
      </c>
      <c r="E729" s="3">
        <v>15482254.73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f t="shared" si="70"/>
        <v>15482254.73</v>
      </c>
      <c r="M729" s="3">
        <f t="shared" si="71"/>
        <v>0</v>
      </c>
      <c r="N729" s="3">
        <f t="shared" si="72"/>
        <v>0</v>
      </c>
      <c r="O729" s="3">
        <f t="shared" si="73"/>
        <v>1703048.0203</v>
      </c>
      <c r="P729" s="3">
        <f t="shared" si="74"/>
        <v>2167515.6622000001</v>
      </c>
      <c r="Q729" s="3">
        <f t="shared" si="75"/>
        <v>464467.64190000016</v>
      </c>
    </row>
    <row r="730" spans="1:17" ht="12.95" customHeight="1" x14ac:dyDescent="0.25">
      <c r="A730" s="2" t="s">
        <v>735</v>
      </c>
      <c r="B730" s="9">
        <v>2018</v>
      </c>
      <c r="C730" s="9">
        <v>8</v>
      </c>
      <c r="D730" s="10">
        <v>11</v>
      </c>
      <c r="E730" s="3">
        <v>2111925.5299999998</v>
      </c>
      <c r="F730" s="3">
        <v>0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f t="shared" si="70"/>
        <v>2111925.5299999998</v>
      </c>
      <c r="M730" s="3">
        <f t="shared" si="71"/>
        <v>0</v>
      </c>
      <c r="N730" s="3">
        <f t="shared" si="72"/>
        <v>0</v>
      </c>
      <c r="O730" s="3">
        <f t="shared" si="73"/>
        <v>232311.80829999998</v>
      </c>
      <c r="P730" s="3">
        <f t="shared" si="74"/>
        <v>295669.57419999997</v>
      </c>
      <c r="Q730" s="3">
        <f t="shared" si="75"/>
        <v>63357.765899999999</v>
      </c>
    </row>
    <row r="731" spans="1:17" ht="12.95" customHeight="1" x14ac:dyDescent="0.25">
      <c r="A731" s="2" t="s">
        <v>736</v>
      </c>
      <c r="B731" s="9">
        <v>2018</v>
      </c>
      <c r="C731" s="9">
        <v>5</v>
      </c>
      <c r="D731" s="10">
        <v>11</v>
      </c>
      <c r="E731" s="3">
        <v>57336845.349999987</v>
      </c>
      <c r="F731" s="3">
        <v>0</v>
      </c>
      <c r="G731" s="3">
        <v>0</v>
      </c>
      <c r="H731" s="3">
        <v>104480.29</v>
      </c>
      <c r="I731" s="3">
        <v>0</v>
      </c>
      <c r="J731" s="3">
        <v>1959809.2</v>
      </c>
      <c r="K731" s="3">
        <v>0</v>
      </c>
      <c r="L731" s="3">
        <f t="shared" si="70"/>
        <v>57441325.639999986</v>
      </c>
      <c r="M731" s="3">
        <f t="shared" si="71"/>
        <v>1959809.2</v>
      </c>
      <c r="N731" s="3">
        <f t="shared" si="72"/>
        <v>0</v>
      </c>
      <c r="O731" s="3">
        <f t="shared" si="73"/>
        <v>6534124.8323999988</v>
      </c>
      <c r="P731" s="3">
        <f t="shared" si="74"/>
        <v>8316158.8775999993</v>
      </c>
      <c r="Q731" s="3">
        <f t="shared" si="75"/>
        <v>1782034.0452000005</v>
      </c>
    </row>
    <row r="732" spans="1:17" ht="12.95" customHeight="1" x14ac:dyDescent="0.25">
      <c r="A732" s="2" t="s">
        <v>737</v>
      </c>
      <c r="B732" s="9">
        <v>2018</v>
      </c>
      <c r="C732" s="9">
        <v>3</v>
      </c>
      <c r="D732" s="10">
        <v>11</v>
      </c>
      <c r="E732" s="3">
        <v>261793054.31999999</v>
      </c>
      <c r="F732" s="3">
        <v>0</v>
      </c>
      <c r="G732" s="3">
        <v>0</v>
      </c>
      <c r="H732" s="3">
        <v>1809827.45</v>
      </c>
      <c r="I732" s="3">
        <v>4293436.25</v>
      </c>
      <c r="J732" s="3">
        <v>5894988.4400000004</v>
      </c>
      <c r="K732" s="3">
        <v>524604.32999999996</v>
      </c>
      <c r="L732" s="3">
        <f t="shared" si="70"/>
        <v>267896318.01999998</v>
      </c>
      <c r="M732" s="3">
        <f t="shared" si="71"/>
        <v>5894988.4400000004</v>
      </c>
      <c r="N732" s="3">
        <f t="shared" si="72"/>
        <v>524604.32999999996</v>
      </c>
      <c r="O732" s="3">
        <f t="shared" si="73"/>
        <v>30174750.186899997</v>
      </c>
      <c r="P732" s="3">
        <f t="shared" si="74"/>
        <v>38404227.510600001</v>
      </c>
      <c r="Q732" s="3">
        <f t="shared" si="75"/>
        <v>8229477.3237000033</v>
      </c>
    </row>
    <row r="733" spans="1:17" ht="12.95" customHeight="1" x14ac:dyDescent="0.25">
      <c r="A733" s="2" t="s">
        <v>738</v>
      </c>
      <c r="B733" s="9">
        <v>2018</v>
      </c>
      <c r="C733" s="9">
        <v>7</v>
      </c>
      <c r="D733" s="10">
        <v>11</v>
      </c>
      <c r="E733" s="3">
        <v>5286519.75</v>
      </c>
      <c r="F733" s="3">
        <v>0</v>
      </c>
      <c r="G733" s="3">
        <v>0</v>
      </c>
      <c r="H733" s="3">
        <v>0</v>
      </c>
      <c r="I733" s="3">
        <v>287061.55</v>
      </c>
      <c r="J733" s="3">
        <v>0</v>
      </c>
      <c r="K733" s="3">
        <v>0</v>
      </c>
      <c r="L733" s="3">
        <f t="shared" si="70"/>
        <v>5573581.2999999998</v>
      </c>
      <c r="M733" s="3">
        <f t="shared" si="71"/>
        <v>0</v>
      </c>
      <c r="N733" s="3">
        <f t="shared" si="72"/>
        <v>0</v>
      </c>
      <c r="O733" s="3">
        <f t="shared" si="73"/>
        <v>613093.94299999997</v>
      </c>
      <c r="P733" s="3">
        <f t="shared" si="74"/>
        <v>780301.3820000001</v>
      </c>
      <c r="Q733" s="3">
        <f t="shared" si="75"/>
        <v>167207.43900000013</v>
      </c>
    </row>
    <row r="734" spans="1:17" ht="12.95" customHeight="1" x14ac:dyDescent="0.25">
      <c r="A734" s="2" t="s">
        <v>739</v>
      </c>
      <c r="B734" s="9">
        <v>2018</v>
      </c>
      <c r="C734" s="9">
        <v>7</v>
      </c>
      <c r="D734" s="10">
        <v>11</v>
      </c>
      <c r="E734" s="3">
        <v>6794678.2599999988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f t="shared" si="70"/>
        <v>6794678.2599999988</v>
      </c>
      <c r="M734" s="3">
        <f t="shared" si="71"/>
        <v>0</v>
      </c>
      <c r="N734" s="3">
        <f t="shared" si="72"/>
        <v>0</v>
      </c>
      <c r="O734" s="3">
        <f t="shared" si="73"/>
        <v>747414.60859999992</v>
      </c>
      <c r="P734" s="3">
        <f t="shared" si="74"/>
        <v>951254.95639999991</v>
      </c>
      <c r="Q734" s="3">
        <f t="shared" si="75"/>
        <v>203840.34779999999</v>
      </c>
    </row>
    <row r="735" spans="1:17" ht="12.95" customHeight="1" x14ac:dyDescent="0.25">
      <c r="A735" s="2" t="s">
        <v>740</v>
      </c>
      <c r="B735" s="9">
        <v>2018</v>
      </c>
      <c r="C735" s="9">
        <v>6</v>
      </c>
      <c r="D735" s="10">
        <v>11</v>
      </c>
      <c r="E735" s="3">
        <v>5942998.79</v>
      </c>
      <c r="F735" s="3">
        <v>0</v>
      </c>
      <c r="G735" s="3">
        <v>0</v>
      </c>
      <c r="H735" s="3">
        <v>6000</v>
      </c>
      <c r="I735" s="3">
        <v>0</v>
      </c>
      <c r="J735" s="3">
        <v>0.02</v>
      </c>
      <c r="K735" s="3">
        <v>0</v>
      </c>
      <c r="L735" s="3">
        <f t="shared" si="70"/>
        <v>5948998.79</v>
      </c>
      <c r="M735" s="3">
        <f t="shared" si="71"/>
        <v>0.02</v>
      </c>
      <c r="N735" s="3">
        <f t="shared" si="72"/>
        <v>0</v>
      </c>
      <c r="O735" s="3">
        <f t="shared" si="73"/>
        <v>654389.86910000001</v>
      </c>
      <c r="P735" s="3">
        <f t="shared" si="74"/>
        <v>832859.8334</v>
      </c>
      <c r="Q735" s="3">
        <f t="shared" si="75"/>
        <v>178469.96429999999</v>
      </c>
    </row>
    <row r="736" spans="1:17" ht="12.95" customHeight="1" x14ac:dyDescent="0.25">
      <c r="A736" s="2" t="s">
        <v>741</v>
      </c>
      <c r="B736" s="9">
        <v>2018</v>
      </c>
      <c r="C736" s="9">
        <v>7</v>
      </c>
      <c r="D736" s="10">
        <v>11</v>
      </c>
      <c r="E736" s="3">
        <v>4309265.18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3">
        <f t="shared" si="70"/>
        <v>4309265.18</v>
      </c>
      <c r="M736" s="3">
        <f t="shared" si="71"/>
        <v>0</v>
      </c>
      <c r="N736" s="3">
        <f t="shared" si="72"/>
        <v>0</v>
      </c>
      <c r="O736" s="3">
        <f t="shared" si="73"/>
        <v>474019.16979999997</v>
      </c>
      <c r="P736" s="3">
        <f t="shared" si="74"/>
        <v>603297.12520000001</v>
      </c>
      <c r="Q736" s="3">
        <f t="shared" si="75"/>
        <v>129277.95540000004</v>
      </c>
    </row>
    <row r="737" spans="1:17" ht="12.95" customHeight="1" x14ac:dyDescent="0.25">
      <c r="A737" s="2" t="s">
        <v>742</v>
      </c>
      <c r="B737" s="9">
        <v>2018</v>
      </c>
      <c r="C737" s="9">
        <v>6</v>
      </c>
      <c r="D737" s="10">
        <v>11</v>
      </c>
      <c r="E737" s="3">
        <v>5367258.1899999985</v>
      </c>
      <c r="F737" s="3">
        <v>0</v>
      </c>
      <c r="G737" s="3">
        <v>0</v>
      </c>
      <c r="H737" s="3">
        <v>8400</v>
      </c>
      <c r="I737" s="3">
        <v>78705.37999999999</v>
      </c>
      <c r="J737" s="3">
        <v>0</v>
      </c>
      <c r="K737" s="3">
        <v>0</v>
      </c>
      <c r="L737" s="3">
        <f t="shared" si="70"/>
        <v>5454363.5699999984</v>
      </c>
      <c r="M737" s="3">
        <f t="shared" si="71"/>
        <v>0</v>
      </c>
      <c r="N737" s="3">
        <f t="shared" si="72"/>
        <v>0</v>
      </c>
      <c r="O737" s="3">
        <f t="shared" si="73"/>
        <v>599979.99269999983</v>
      </c>
      <c r="P737" s="3">
        <f t="shared" si="74"/>
        <v>763610.8997999999</v>
      </c>
      <c r="Q737" s="3">
        <f t="shared" si="75"/>
        <v>163630.90710000007</v>
      </c>
    </row>
    <row r="738" spans="1:17" ht="12.95" customHeight="1" x14ac:dyDescent="0.25">
      <c r="A738" s="2" t="s">
        <v>743</v>
      </c>
      <c r="B738" s="9">
        <v>2018</v>
      </c>
      <c r="C738" s="9">
        <v>7</v>
      </c>
      <c r="D738" s="10">
        <v>11</v>
      </c>
      <c r="E738" s="3">
        <v>3981577.87</v>
      </c>
      <c r="F738" s="3">
        <v>0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f t="shared" si="70"/>
        <v>3981577.87</v>
      </c>
      <c r="M738" s="3">
        <f t="shared" si="71"/>
        <v>0</v>
      </c>
      <c r="N738" s="3">
        <f t="shared" si="72"/>
        <v>0</v>
      </c>
      <c r="O738" s="3">
        <f t="shared" si="73"/>
        <v>437973.56570000004</v>
      </c>
      <c r="P738" s="3">
        <f t="shared" si="74"/>
        <v>557420.90180000011</v>
      </c>
      <c r="Q738" s="3">
        <f t="shared" si="75"/>
        <v>119447.33610000007</v>
      </c>
    </row>
    <row r="739" spans="1:17" ht="12.95" customHeight="1" x14ac:dyDescent="0.25">
      <c r="A739" s="2" t="s">
        <v>744</v>
      </c>
      <c r="B739" s="9">
        <v>2018</v>
      </c>
      <c r="C739" s="9">
        <v>5</v>
      </c>
      <c r="D739" s="10">
        <v>11</v>
      </c>
      <c r="E739" s="3">
        <v>23115685.449999999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f t="shared" si="70"/>
        <v>23115685.449999999</v>
      </c>
      <c r="M739" s="3">
        <f t="shared" si="71"/>
        <v>0</v>
      </c>
      <c r="N739" s="3">
        <f t="shared" si="72"/>
        <v>0</v>
      </c>
      <c r="O739" s="3">
        <f t="shared" si="73"/>
        <v>2542725.3994999998</v>
      </c>
      <c r="P739" s="3">
        <f t="shared" si="74"/>
        <v>3236195.963</v>
      </c>
      <c r="Q739" s="3">
        <f t="shared" si="75"/>
        <v>693470.56350000016</v>
      </c>
    </row>
    <row r="740" spans="1:17" ht="12.95" customHeight="1" x14ac:dyDescent="0.25">
      <c r="A740" s="2" t="s">
        <v>745</v>
      </c>
      <c r="B740" s="9">
        <v>2018</v>
      </c>
      <c r="C740" s="9">
        <v>7</v>
      </c>
      <c r="D740" s="10">
        <v>11</v>
      </c>
      <c r="E740" s="3">
        <v>9322181.459999999</v>
      </c>
      <c r="F740" s="3">
        <v>0</v>
      </c>
      <c r="G740" s="3">
        <v>0</v>
      </c>
      <c r="H740" s="3">
        <v>91728.049999999988</v>
      </c>
      <c r="I740" s="3">
        <v>207056.23</v>
      </c>
      <c r="J740" s="3">
        <v>115026.15</v>
      </c>
      <c r="K740" s="3">
        <v>0</v>
      </c>
      <c r="L740" s="3">
        <f t="shared" si="70"/>
        <v>9620965.7400000002</v>
      </c>
      <c r="M740" s="3">
        <f t="shared" si="71"/>
        <v>115026.15</v>
      </c>
      <c r="N740" s="3">
        <f t="shared" si="72"/>
        <v>0</v>
      </c>
      <c r="O740" s="3">
        <f t="shared" si="73"/>
        <v>1070959.1079000002</v>
      </c>
      <c r="P740" s="3">
        <f t="shared" si="74"/>
        <v>1363038.8646000002</v>
      </c>
      <c r="Q740" s="3">
        <f t="shared" si="75"/>
        <v>292079.75670000003</v>
      </c>
    </row>
    <row r="741" spans="1:17" ht="12.95" customHeight="1" x14ac:dyDescent="0.25">
      <c r="A741" s="2" t="s">
        <v>746</v>
      </c>
      <c r="B741" s="9">
        <v>2018</v>
      </c>
      <c r="C741" s="9">
        <v>5</v>
      </c>
      <c r="D741" s="10">
        <v>11</v>
      </c>
      <c r="E741" s="3">
        <v>3621953.75</v>
      </c>
      <c r="F741" s="3">
        <v>0</v>
      </c>
      <c r="G741" s="3">
        <v>0</v>
      </c>
      <c r="H741" s="3">
        <v>0</v>
      </c>
      <c r="I741" s="3">
        <v>78887.079999999987</v>
      </c>
      <c r="J741" s="3">
        <v>1243.06</v>
      </c>
      <c r="K741" s="3">
        <v>60.44</v>
      </c>
      <c r="L741" s="3">
        <f t="shared" si="70"/>
        <v>3700840.83</v>
      </c>
      <c r="M741" s="3">
        <f t="shared" si="71"/>
        <v>1243.06</v>
      </c>
      <c r="N741" s="3">
        <f t="shared" si="72"/>
        <v>60.44</v>
      </c>
      <c r="O741" s="3">
        <f t="shared" si="73"/>
        <v>407235.8763</v>
      </c>
      <c r="P741" s="3">
        <f t="shared" si="74"/>
        <v>518300.20620000007</v>
      </c>
      <c r="Q741" s="3">
        <f t="shared" si="75"/>
        <v>111064.32990000007</v>
      </c>
    </row>
    <row r="742" spans="1:17" ht="12.95" customHeight="1" x14ac:dyDescent="0.25">
      <c r="A742" s="2" t="s">
        <v>747</v>
      </c>
      <c r="B742" s="9">
        <v>2018</v>
      </c>
      <c r="C742" s="9">
        <v>7</v>
      </c>
      <c r="D742" s="10">
        <v>11</v>
      </c>
      <c r="E742" s="3">
        <v>6076258.1800000006</v>
      </c>
      <c r="F742" s="3">
        <v>0</v>
      </c>
      <c r="G742" s="3">
        <v>0</v>
      </c>
      <c r="H742" s="3">
        <v>0</v>
      </c>
      <c r="I742" s="3">
        <v>151866.28</v>
      </c>
      <c r="J742" s="3">
        <v>1861.73</v>
      </c>
      <c r="K742" s="3">
        <v>0</v>
      </c>
      <c r="L742" s="3">
        <f t="shared" si="70"/>
        <v>6228124.4600000009</v>
      </c>
      <c r="M742" s="3">
        <f t="shared" si="71"/>
        <v>1861.73</v>
      </c>
      <c r="N742" s="3">
        <f t="shared" si="72"/>
        <v>0</v>
      </c>
      <c r="O742" s="3">
        <f t="shared" si="73"/>
        <v>685298.4809000002</v>
      </c>
      <c r="P742" s="3">
        <f t="shared" si="74"/>
        <v>872198.06660000025</v>
      </c>
      <c r="Q742" s="3">
        <f t="shared" si="75"/>
        <v>186899.58570000005</v>
      </c>
    </row>
    <row r="743" spans="1:17" ht="12.95" customHeight="1" x14ac:dyDescent="0.25">
      <c r="A743" s="2" t="s">
        <v>748</v>
      </c>
      <c r="B743" s="9">
        <v>2018</v>
      </c>
      <c r="C743" s="9">
        <v>7</v>
      </c>
      <c r="D743" s="10">
        <v>11</v>
      </c>
      <c r="E743" s="3">
        <v>4367727.07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f t="shared" si="70"/>
        <v>4367727.07</v>
      </c>
      <c r="M743" s="3">
        <f t="shared" si="71"/>
        <v>0</v>
      </c>
      <c r="N743" s="3">
        <f t="shared" si="72"/>
        <v>0</v>
      </c>
      <c r="O743" s="3">
        <f t="shared" si="73"/>
        <v>480449.97770000005</v>
      </c>
      <c r="P743" s="3">
        <f t="shared" si="74"/>
        <v>611481.78980000014</v>
      </c>
      <c r="Q743" s="3">
        <f t="shared" si="75"/>
        <v>131031.8121000001</v>
      </c>
    </row>
    <row r="744" spans="1:17" ht="12.95" customHeight="1" x14ac:dyDescent="0.25">
      <c r="A744" s="2" t="s">
        <v>749</v>
      </c>
      <c r="B744" s="9">
        <v>2018</v>
      </c>
      <c r="C744" s="9">
        <v>7</v>
      </c>
      <c r="D744" s="10">
        <v>11</v>
      </c>
      <c r="E744" s="3">
        <v>5563125.4199999999</v>
      </c>
      <c r="F744" s="3">
        <v>0</v>
      </c>
      <c r="G744" s="3">
        <v>0</v>
      </c>
      <c r="H744" s="3">
        <v>0</v>
      </c>
      <c r="I744" s="3">
        <v>95932.54</v>
      </c>
      <c r="J744" s="3">
        <v>0</v>
      </c>
      <c r="K744" s="3">
        <v>0</v>
      </c>
      <c r="L744" s="3">
        <f t="shared" si="70"/>
        <v>5659057.96</v>
      </c>
      <c r="M744" s="3">
        <f t="shared" si="71"/>
        <v>0</v>
      </c>
      <c r="N744" s="3">
        <f t="shared" si="72"/>
        <v>0</v>
      </c>
      <c r="O744" s="3">
        <f t="shared" si="73"/>
        <v>622496.37560000003</v>
      </c>
      <c r="P744" s="3">
        <f t="shared" si="74"/>
        <v>792268.11440000008</v>
      </c>
      <c r="Q744" s="3">
        <f t="shared" si="75"/>
        <v>169771.73880000005</v>
      </c>
    </row>
    <row r="745" spans="1:17" ht="12.95" customHeight="1" x14ac:dyDescent="0.25">
      <c r="A745" s="2" t="s">
        <v>750</v>
      </c>
      <c r="B745" s="9">
        <v>2018</v>
      </c>
      <c r="C745" s="9">
        <v>7</v>
      </c>
      <c r="D745" s="10">
        <v>11</v>
      </c>
      <c r="E745" s="3">
        <v>11445202.75</v>
      </c>
      <c r="F745" s="3">
        <v>20941.09</v>
      </c>
      <c r="G745" s="3">
        <v>0</v>
      </c>
      <c r="H745" s="3">
        <v>0</v>
      </c>
      <c r="I745" s="3">
        <v>0</v>
      </c>
      <c r="J745" s="3">
        <v>15840.62</v>
      </c>
      <c r="K745" s="3">
        <v>0</v>
      </c>
      <c r="L745" s="3">
        <f t="shared" si="70"/>
        <v>11445202.75</v>
      </c>
      <c r="M745" s="3">
        <f t="shared" si="71"/>
        <v>36781.71</v>
      </c>
      <c r="N745" s="3">
        <f t="shared" si="72"/>
        <v>0</v>
      </c>
      <c r="O745" s="3">
        <f t="shared" si="73"/>
        <v>1263018.2906000002</v>
      </c>
      <c r="P745" s="3">
        <f t="shared" si="74"/>
        <v>1607477.8244000003</v>
      </c>
      <c r="Q745" s="3">
        <f t="shared" si="75"/>
        <v>344459.53380000009</v>
      </c>
    </row>
    <row r="746" spans="1:17" ht="12.95" customHeight="1" x14ac:dyDescent="0.25">
      <c r="A746" s="2" t="s">
        <v>751</v>
      </c>
      <c r="B746" s="9">
        <v>2018</v>
      </c>
      <c r="C746" s="9">
        <v>7</v>
      </c>
      <c r="D746" s="10">
        <v>11</v>
      </c>
      <c r="E746" s="3">
        <v>7997161.5600000015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f t="shared" si="70"/>
        <v>7997161.5600000015</v>
      </c>
      <c r="M746" s="3">
        <f t="shared" si="71"/>
        <v>0</v>
      </c>
      <c r="N746" s="3">
        <f t="shared" si="72"/>
        <v>0</v>
      </c>
      <c r="O746" s="3">
        <f t="shared" si="73"/>
        <v>879687.77160000021</v>
      </c>
      <c r="P746" s="3">
        <f t="shared" si="74"/>
        <v>1119602.6184000003</v>
      </c>
      <c r="Q746" s="3">
        <f t="shared" si="75"/>
        <v>239914.84680000006</v>
      </c>
    </row>
    <row r="747" spans="1:17" ht="12.95" customHeight="1" x14ac:dyDescent="0.25">
      <c r="A747" s="2" t="s">
        <v>752</v>
      </c>
      <c r="B747" s="9">
        <v>2018</v>
      </c>
      <c r="C747" s="9">
        <v>4</v>
      </c>
      <c r="D747" s="10">
        <v>11</v>
      </c>
      <c r="E747" s="3">
        <v>105709552.98999999</v>
      </c>
      <c r="F747" s="3">
        <v>0</v>
      </c>
      <c r="G747" s="3">
        <v>0</v>
      </c>
      <c r="H747" s="3">
        <v>9.9999999999999992E-2</v>
      </c>
      <c r="I747" s="3">
        <v>0</v>
      </c>
      <c r="J747" s="3">
        <v>0</v>
      </c>
      <c r="K747" s="3">
        <v>0</v>
      </c>
      <c r="L747" s="3">
        <f t="shared" si="70"/>
        <v>105709553.08999999</v>
      </c>
      <c r="M747" s="3">
        <f t="shared" si="71"/>
        <v>0</v>
      </c>
      <c r="N747" s="3">
        <f t="shared" si="72"/>
        <v>0</v>
      </c>
      <c r="O747" s="3">
        <f t="shared" si="73"/>
        <v>11628050.839899998</v>
      </c>
      <c r="P747" s="3">
        <f t="shared" si="74"/>
        <v>14799337.432599999</v>
      </c>
      <c r="Q747" s="3">
        <f t="shared" si="75"/>
        <v>3171286.5927000009</v>
      </c>
    </row>
    <row r="748" spans="1:17" ht="12.95" customHeight="1" x14ac:dyDescent="0.25">
      <c r="A748" s="2" t="s">
        <v>753</v>
      </c>
      <c r="B748" s="9">
        <v>2018</v>
      </c>
      <c r="C748" s="9">
        <v>6</v>
      </c>
      <c r="D748" s="10">
        <v>11</v>
      </c>
      <c r="E748" s="3">
        <v>17972683.280000001</v>
      </c>
      <c r="F748" s="3">
        <v>0</v>
      </c>
      <c r="G748" s="3">
        <v>0</v>
      </c>
      <c r="H748" s="3">
        <v>48570.35</v>
      </c>
      <c r="I748" s="3">
        <v>129385</v>
      </c>
      <c r="J748" s="3">
        <v>148560.67000000001</v>
      </c>
      <c r="K748" s="3">
        <v>15481.08</v>
      </c>
      <c r="L748" s="3">
        <f t="shared" si="70"/>
        <v>18150638.630000003</v>
      </c>
      <c r="M748" s="3">
        <f t="shared" si="71"/>
        <v>148560.67000000001</v>
      </c>
      <c r="N748" s="3">
        <f t="shared" si="72"/>
        <v>15481.08</v>
      </c>
      <c r="O748" s="3">
        <f t="shared" si="73"/>
        <v>2014614.8418000003</v>
      </c>
      <c r="P748" s="3">
        <f t="shared" si="74"/>
        <v>2564055.2532000006</v>
      </c>
      <c r="Q748" s="3">
        <f t="shared" si="75"/>
        <v>549440.41140000033</v>
      </c>
    </row>
    <row r="749" spans="1:17" ht="12.95" customHeight="1" x14ac:dyDescent="0.25">
      <c r="A749" s="2" t="s">
        <v>754</v>
      </c>
      <c r="B749" s="9">
        <v>2018</v>
      </c>
      <c r="C749" s="9">
        <v>6</v>
      </c>
      <c r="D749" s="10">
        <v>11</v>
      </c>
      <c r="E749" s="3">
        <v>10611429.449999999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f t="shared" si="70"/>
        <v>10611429.449999999</v>
      </c>
      <c r="M749" s="3">
        <f t="shared" si="71"/>
        <v>0</v>
      </c>
      <c r="N749" s="3">
        <f t="shared" si="72"/>
        <v>0</v>
      </c>
      <c r="O749" s="3">
        <f t="shared" si="73"/>
        <v>1167257.2394999999</v>
      </c>
      <c r="P749" s="3">
        <f t="shared" si="74"/>
        <v>1485600.1230000001</v>
      </c>
      <c r="Q749" s="3">
        <f t="shared" si="75"/>
        <v>318342.88350000023</v>
      </c>
    </row>
    <row r="750" spans="1:17" ht="12.95" customHeight="1" x14ac:dyDescent="0.25">
      <c r="A750" s="2" t="s">
        <v>755</v>
      </c>
      <c r="B750" s="9">
        <v>2018</v>
      </c>
      <c r="C750" s="9">
        <v>5</v>
      </c>
      <c r="D750" s="10">
        <v>11</v>
      </c>
      <c r="E750" s="3">
        <v>23880448.23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f t="shared" si="70"/>
        <v>23880448.23</v>
      </c>
      <c r="M750" s="3">
        <f t="shared" si="71"/>
        <v>0</v>
      </c>
      <c r="N750" s="3">
        <f t="shared" si="72"/>
        <v>0</v>
      </c>
      <c r="O750" s="3">
        <f t="shared" si="73"/>
        <v>2626849.3053000001</v>
      </c>
      <c r="P750" s="3">
        <f t="shared" si="74"/>
        <v>3343262.7522000005</v>
      </c>
      <c r="Q750" s="3">
        <f t="shared" si="75"/>
        <v>716413.44690000033</v>
      </c>
    </row>
    <row r="751" spans="1:17" ht="12.95" customHeight="1" x14ac:dyDescent="0.25">
      <c r="A751" s="2" t="s">
        <v>756</v>
      </c>
      <c r="B751" s="9">
        <v>2018</v>
      </c>
      <c r="C751" s="9">
        <v>5</v>
      </c>
      <c r="D751" s="10">
        <v>11</v>
      </c>
      <c r="E751" s="3">
        <v>28697542.920000002</v>
      </c>
      <c r="F751" s="3">
        <v>0</v>
      </c>
      <c r="G751" s="3">
        <v>0</v>
      </c>
      <c r="H751" s="3">
        <v>63780</v>
      </c>
      <c r="I751" s="3">
        <v>836351.37000000011</v>
      </c>
      <c r="J751" s="3">
        <v>0</v>
      </c>
      <c r="K751" s="3">
        <v>0</v>
      </c>
      <c r="L751" s="3">
        <f t="shared" si="70"/>
        <v>29597674.290000003</v>
      </c>
      <c r="M751" s="3">
        <f t="shared" si="71"/>
        <v>0</v>
      </c>
      <c r="N751" s="3">
        <f t="shared" si="72"/>
        <v>0</v>
      </c>
      <c r="O751" s="3">
        <f t="shared" si="73"/>
        <v>3255744.1719000004</v>
      </c>
      <c r="P751" s="3">
        <f t="shared" si="74"/>
        <v>4143674.4006000008</v>
      </c>
      <c r="Q751" s="3">
        <f t="shared" si="75"/>
        <v>887930.22870000033</v>
      </c>
    </row>
    <row r="752" spans="1:17" ht="12.95" customHeight="1" x14ac:dyDescent="0.25">
      <c r="A752" s="2" t="s">
        <v>757</v>
      </c>
      <c r="B752" s="9">
        <v>2018</v>
      </c>
      <c r="C752" s="9">
        <v>5</v>
      </c>
      <c r="D752" s="10">
        <v>11</v>
      </c>
      <c r="E752" s="3">
        <v>18862079.57</v>
      </c>
      <c r="F752" s="3">
        <v>0</v>
      </c>
      <c r="G752" s="3">
        <v>0</v>
      </c>
      <c r="H752" s="3">
        <v>56747.519999999997</v>
      </c>
      <c r="I752" s="3">
        <v>381105.31</v>
      </c>
      <c r="J752" s="3">
        <v>0</v>
      </c>
      <c r="K752" s="3">
        <v>0</v>
      </c>
      <c r="L752" s="3">
        <f t="shared" si="70"/>
        <v>19299932.399999999</v>
      </c>
      <c r="M752" s="3">
        <f t="shared" si="71"/>
        <v>0</v>
      </c>
      <c r="N752" s="3">
        <f t="shared" si="72"/>
        <v>0</v>
      </c>
      <c r="O752" s="3">
        <f t="shared" si="73"/>
        <v>2122992.5639999998</v>
      </c>
      <c r="P752" s="3">
        <f t="shared" si="74"/>
        <v>2701990.5359999998</v>
      </c>
      <c r="Q752" s="3">
        <f t="shared" si="75"/>
        <v>578997.97200000007</v>
      </c>
    </row>
    <row r="753" spans="1:17" ht="12.95" customHeight="1" x14ac:dyDescent="0.25">
      <c r="A753" s="2" t="s">
        <v>758</v>
      </c>
      <c r="B753" s="9">
        <v>2018</v>
      </c>
      <c r="C753" s="9">
        <v>5</v>
      </c>
      <c r="D753" s="10">
        <v>11</v>
      </c>
      <c r="E753" s="3">
        <v>39805733.549999997</v>
      </c>
      <c r="F753" s="3">
        <v>0</v>
      </c>
      <c r="G753" s="3">
        <v>0</v>
      </c>
      <c r="H753" s="3">
        <v>0</v>
      </c>
      <c r="I753" s="3">
        <v>0</v>
      </c>
      <c r="J753" s="3">
        <v>213203.25000000009</v>
      </c>
      <c r="K753" s="3">
        <v>57718.319999999992</v>
      </c>
      <c r="L753" s="3">
        <f t="shared" ref="L753:L816" si="76">SUM(E753,H753,I753)</f>
        <v>39805733.549999997</v>
      </c>
      <c r="M753" s="3">
        <f t="shared" ref="M753:M816" si="77">SUM(F753,J753)</f>
        <v>213203.25000000009</v>
      </c>
      <c r="N753" s="3">
        <f t="shared" ref="N753:N816" si="78">SUM(G753,K753)</f>
        <v>57718.319999999992</v>
      </c>
      <c r="O753" s="3">
        <f t="shared" ref="O753:O816" si="79">SUM(L753:N753)*(D753/100)</f>
        <v>4408432.0631999997</v>
      </c>
      <c r="P753" s="3">
        <f t="shared" ref="P753:P816" si="80">IF(D753&lt;14,SUM(L753:N753)*0.14,SUM(L753:N753)*D753/100)</f>
        <v>5610731.7168000005</v>
      </c>
      <c r="Q753" s="3">
        <f t="shared" ref="Q753:Q816" si="81">P753-O753</f>
        <v>1202299.6536000008</v>
      </c>
    </row>
    <row r="754" spans="1:17" ht="12.95" customHeight="1" x14ac:dyDescent="0.25">
      <c r="A754" s="2" t="s">
        <v>759</v>
      </c>
      <c r="B754" s="9">
        <v>2018</v>
      </c>
      <c r="C754" s="9">
        <v>6</v>
      </c>
      <c r="D754" s="10">
        <v>11</v>
      </c>
      <c r="E754" s="3">
        <v>15066962.33</v>
      </c>
      <c r="F754" s="3">
        <v>0</v>
      </c>
      <c r="G754" s="3">
        <v>0</v>
      </c>
      <c r="H754" s="3">
        <v>31591.55999999999</v>
      </c>
      <c r="I754" s="3">
        <v>354770.47</v>
      </c>
      <c r="J754" s="3">
        <v>0</v>
      </c>
      <c r="K754" s="3">
        <v>0</v>
      </c>
      <c r="L754" s="3">
        <f t="shared" si="76"/>
        <v>15453324.360000001</v>
      </c>
      <c r="M754" s="3">
        <f t="shared" si="77"/>
        <v>0</v>
      </c>
      <c r="N754" s="3">
        <f t="shared" si="78"/>
        <v>0</v>
      </c>
      <c r="O754" s="3">
        <f t="shared" si="79"/>
        <v>1699865.6796000001</v>
      </c>
      <c r="P754" s="3">
        <f t="shared" si="80"/>
        <v>2163465.4104000004</v>
      </c>
      <c r="Q754" s="3">
        <f t="shared" si="81"/>
        <v>463599.73080000025</v>
      </c>
    </row>
    <row r="755" spans="1:17" ht="12.95" customHeight="1" x14ac:dyDescent="0.25">
      <c r="A755" s="2" t="s">
        <v>760</v>
      </c>
      <c r="B755" s="9">
        <v>2018</v>
      </c>
      <c r="C755" s="9">
        <v>7</v>
      </c>
      <c r="D755" s="10">
        <v>11</v>
      </c>
      <c r="E755" s="3">
        <v>11069901.16</v>
      </c>
      <c r="F755" s="3">
        <v>0</v>
      </c>
      <c r="G755" s="3">
        <v>0</v>
      </c>
      <c r="H755" s="3">
        <v>3942.99</v>
      </c>
      <c r="I755" s="3">
        <v>0</v>
      </c>
      <c r="J755" s="3">
        <v>10924.48</v>
      </c>
      <c r="K755" s="3">
        <v>0</v>
      </c>
      <c r="L755" s="3">
        <f t="shared" si="76"/>
        <v>11073844.15</v>
      </c>
      <c r="M755" s="3">
        <f t="shared" si="77"/>
        <v>10924.48</v>
      </c>
      <c r="N755" s="3">
        <f t="shared" si="78"/>
        <v>0</v>
      </c>
      <c r="O755" s="3">
        <f t="shared" si="79"/>
        <v>1219324.5493000001</v>
      </c>
      <c r="P755" s="3">
        <f t="shared" si="80"/>
        <v>1551867.6082000004</v>
      </c>
      <c r="Q755" s="3">
        <f t="shared" si="81"/>
        <v>332543.05890000029</v>
      </c>
    </row>
    <row r="756" spans="1:17" ht="12.95" customHeight="1" x14ac:dyDescent="0.25">
      <c r="A756" s="2" t="s">
        <v>761</v>
      </c>
      <c r="B756" s="9">
        <v>2018</v>
      </c>
      <c r="C756" s="9">
        <v>7</v>
      </c>
      <c r="D756" s="10">
        <v>11</v>
      </c>
      <c r="E756" s="3">
        <v>4143399.79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  <c r="L756" s="3">
        <f t="shared" si="76"/>
        <v>4143399.79</v>
      </c>
      <c r="M756" s="3">
        <f t="shared" si="77"/>
        <v>0</v>
      </c>
      <c r="N756" s="3">
        <f t="shared" si="78"/>
        <v>0</v>
      </c>
      <c r="O756" s="3">
        <f t="shared" si="79"/>
        <v>455773.97690000001</v>
      </c>
      <c r="P756" s="3">
        <f t="shared" si="80"/>
        <v>580075.97060000012</v>
      </c>
      <c r="Q756" s="3">
        <f t="shared" si="81"/>
        <v>124301.99370000011</v>
      </c>
    </row>
    <row r="757" spans="1:17" ht="12.95" customHeight="1" x14ac:dyDescent="0.25">
      <c r="A757" s="2" t="s">
        <v>762</v>
      </c>
      <c r="B757" s="9">
        <v>2018</v>
      </c>
      <c r="C757" s="9">
        <v>8</v>
      </c>
      <c r="D757" s="10">
        <v>11</v>
      </c>
      <c r="E757" s="3">
        <v>12331477.300000001</v>
      </c>
      <c r="F757" s="3">
        <v>0</v>
      </c>
      <c r="G757" s="3">
        <v>0</v>
      </c>
      <c r="H757" s="3">
        <v>0</v>
      </c>
      <c r="I757" s="3">
        <v>116634.18</v>
      </c>
      <c r="J757" s="3">
        <v>12841.98</v>
      </c>
      <c r="K757" s="3">
        <v>0</v>
      </c>
      <c r="L757" s="3">
        <f t="shared" si="76"/>
        <v>12448111.48</v>
      </c>
      <c r="M757" s="3">
        <f t="shared" si="77"/>
        <v>12841.98</v>
      </c>
      <c r="N757" s="3">
        <f t="shared" si="78"/>
        <v>0</v>
      </c>
      <c r="O757" s="3">
        <f t="shared" si="79"/>
        <v>1370704.8806</v>
      </c>
      <c r="P757" s="3">
        <f t="shared" si="80"/>
        <v>1744533.4844000002</v>
      </c>
      <c r="Q757" s="3">
        <f t="shared" si="81"/>
        <v>373828.60380000016</v>
      </c>
    </row>
    <row r="758" spans="1:17" ht="12.95" customHeight="1" x14ac:dyDescent="0.25">
      <c r="A758" s="2" t="s">
        <v>763</v>
      </c>
      <c r="B758" s="9">
        <v>2018</v>
      </c>
      <c r="C758" s="9">
        <v>6</v>
      </c>
      <c r="D758" s="10">
        <v>11</v>
      </c>
      <c r="E758" s="3">
        <v>22323396.399999999</v>
      </c>
      <c r="F758" s="3">
        <v>0</v>
      </c>
      <c r="G758" s="3">
        <v>0</v>
      </c>
      <c r="H758" s="3">
        <v>110240.83</v>
      </c>
      <c r="I758" s="3">
        <v>396865.34000000008</v>
      </c>
      <c r="J758" s="3">
        <v>70845</v>
      </c>
      <c r="K758" s="3">
        <v>0</v>
      </c>
      <c r="L758" s="3">
        <f t="shared" si="76"/>
        <v>22830502.569999997</v>
      </c>
      <c r="M758" s="3">
        <f t="shared" si="77"/>
        <v>70845</v>
      </c>
      <c r="N758" s="3">
        <f t="shared" si="78"/>
        <v>0</v>
      </c>
      <c r="O758" s="3">
        <f t="shared" si="79"/>
        <v>2519148.2326999996</v>
      </c>
      <c r="P758" s="3">
        <f t="shared" si="80"/>
        <v>3206188.6598</v>
      </c>
      <c r="Q758" s="3">
        <f t="shared" si="81"/>
        <v>687040.42710000044</v>
      </c>
    </row>
    <row r="759" spans="1:17" ht="12.95" customHeight="1" x14ac:dyDescent="0.25">
      <c r="A759" s="2" t="s">
        <v>764</v>
      </c>
      <c r="B759" s="9">
        <v>2018</v>
      </c>
      <c r="C759" s="9">
        <v>4</v>
      </c>
      <c r="D759" s="10">
        <v>11</v>
      </c>
      <c r="E759" s="3">
        <v>78187105.189999998</v>
      </c>
      <c r="F759" s="3">
        <v>0</v>
      </c>
      <c r="G759" s="3">
        <v>0</v>
      </c>
      <c r="H759" s="3">
        <v>499550.97</v>
      </c>
      <c r="I759" s="3">
        <v>0</v>
      </c>
      <c r="J759" s="3">
        <v>1859482.99</v>
      </c>
      <c r="K759" s="3">
        <v>144319.01</v>
      </c>
      <c r="L759" s="3">
        <f t="shared" si="76"/>
        <v>78686656.159999996</v>
      </c>
      <c r="M759" s="3">
        <f t="shared" si="77"/>
        <v>1859482.99</v>
      </c>
      <c r="N759" s="3">
        <f t="shared" si="78"/>
        <v>144319.01</v>
      </c>
      <c r="O759" s="3">
        <f t="shared" si="79"/>
        <v>8875950.3975999989</v>
      </c>
      <c r="P759" s="3">
        <f t="shared" si="80"/>
        <v>11296664.1424</v>
      </c>
      <c r="Q759" s="3">
        <f t="shared" si="81"/>
        <v>2420713.7448000014</v>
      </c>
    </row>
    <row r="760" spans="1:17" ht="12.95" customHeight="1" x14ac:dyDescent="0.25">
      <c r="A760" s="2" t="s">
        <v>765</v>
      </c>
      <c r="B760" s="9">
        <v>2018</v>
      </c>
      <c r="C760" s="9">
        <v>3</v>
      </c>
      <c r="D760" s="10">
        <v>11</v>
      </c>
      <c r="E760" s="3">
        <v>100343849.61</v>
      </c>
      <c r="F760" s="3">
        <v>0</v>
      </c>
      <c r="G760" s="3">
        <v>0</v>
      </c>
      <c r="H760" s="3">
        <v>347924.48999999987</v>
      </c>
      <c r="I760" s="3">
        <v>0</v>
      </c>
      <c r="J760" s="3">
        <v>1527536.63</v>
      </c>
      <c r="K760" s="3">
        <v>442219.18000000011</v>
      </c>
      <c r="L760" s="3">
        <f t="shared" si="76"/>
        <v>100691774.09999999</v>
      </c>
      <c r="M760" s="3">
        <f t="shared" si="77"/>
        <v>1527536.63</v>
      </c>
      <c r="N760" s="3">
        <f t="shared" si="78"/>
        <v>442219.18000000011</v>
      </c>
      <c r="O760" s="3">
        <f t="shared" si="79"/>
        <v>11292768.290099999</v>
      </c>
      <c r="P760" s="3">
        <f t="shared" si="80"/>
        <v>14372614.1874</v>
      </c>
      <c r="Q760" s="3">
        <f t="shared" si="81"/>
        <v>3079845.8973000012</v>
      </c>
    </row>
    <row r="761" spans="1:17" ht="12.95" customHeight="1" x14ac:dyDescent="0.25">
      <c r="A761" s="2" t="s">
        <v>766</v>
      </c>
      <c r="B761" s="9">
        <v>2018</v>
      </c>
      <c r="C761" s="9">
        <v>6</v>
      </c>
      <c r="D761" s="10">
        <v>11</v>
      </c>
      <c r="E761" s="3">
        <v>14415997.439999999</v>
      </c>
      <c r="F761" s="3">
        <v>0</v>
      </c>
      <c r="G761" s="3">
        <v>0</v>
      </c>
      <c r="H761" s="3">
        <v>0</v>
      </c>
      <c r="I761" s="3">
        <v>381366.9</v>
      </c>
      <c r="J761" s="3">
        <v>0</v>
      </c>
      <c r="K761" s="3">
        <v>0</v>
      </c>
      <c r="L761" s="3">
        <f t="shared" si="76"/>
        <v>14797364.34</v>
      </c>
      <c r="M761" s="3">
        <f t="shared" si="77"/>
        <v>0</v>
      </c>
      <c r="N761" s="3">
        <f t="shared" si="78"/>
        <v>0</v>
      </c>
      <c r="O761" s="3">
        <f t="shared" si="79"/>
        <v>1627710.0774000001</v>
      </c>
      <c r="P761" s="3">
        <f t="shared" si="80"/>
        <v>2071631.0076000001</v>
      </c>
      <c r="Q761" s="3">
        <f t="shared" si="81"/>
        <v>443920.93020000006</v>
      </c>
    </row>
    <row r="762" spans="1:17" ht="12.95" customHeight="1" x14ac:dyDescent="0.25">
      <c r="A762" s="2" t="s">
        <v>767</v>
      </c>
      <c r="B762" s="9">
        <v>2018</v>
      </c>
      <c r="C762" s="9">
        <v>4</v>
      </c>
      <c r="D762" s="10">
        <v>11</v>
      </c>
      <c r="E762" s="3">
        <v>46525981.270000011</v>
      </c>
      <c r="F762" s="3">
        <v>0</v>
      </c>
      <c r="G762" s="3">
        <v>0</v>
      </c>
      <c r="H762" s="3">
        <v>482672.44</v>
      </c>
      <c r="I762" s="3">
        <v>0</v>
      </c>
      <c r="J762" s="3">
        <v>222096.55</v>
      </c>
      <c r="K762" s="3">
        <v>0</v>
      </c>
      <c r="L762" s="3">
        <f t="shared" si="76"/>
        <v>47008653.710000008</v>
      </c>
      <c r="M762" s="3">
        <f t="shared" si="77"/>
        <v>222096.55</v>
      </c>
      <c r="N762" s="3">
        <f t="shared" si="78"/>
        <v>0</v>
      </c>
      <c r="O762" s="3">
        <f t="shared" si="79"/>
        <v>5195382.5286000008</v>
      </c>
      <c r="P762" s="3">
        <f t="shared" si="80"/>
        <v>6612305.0364000015</v>
      </c>
      <c r="Q762" s="3">
        <f t="shared" si="81"/>
        <v>1416922.5078000007</v>
      </c>
    </row>
    <row r="763" spans="1:17" ht="12.95" customHeight="1" x14ac:dyDescent="0.25">
      <c r="A763" s="2" t="s">
        <v>768</v>
      </c>
      <c r="B763" s="9">
        <v>2018</v>
      </c>
      <c r="C763" s="9">
        <v>7</v>
      </c>
      <c r="D763" s="10">
        <v>11</v>
      </c>
      <c r="E763" s="3">
        <v>6433695.2000000011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f t="shared" si="76"/>
        <v>6433695.2000000011</v>
      </c>
      <c r="M763" s="3">
        <f t="shared" si="77"/>
        <v>0</v>
      </c>
      <c r="N763" s="3">
        <f t="shared" si="78"/>
        <v>0</v>
      </c>
      <c r="O763" s="3">
        <f t="shared" si="79"/>
        <v>707706.47200000018</v>
      </c>
      <c r="P763" s="3">
        <f t="shared" si="80"/>
        <v>900717.32800000021</v>
      </c>
      <c r="Q763" s="3">
        <f t="shared" si="81"/>
        <v>193010.85600000003</v>
      </c>
    </row>
    <row r="764" spans="1:17" ht="12.95" customHeight="1" x14ac:dyDescent="0.25">
      <c r="A764" s="2" t="s">
        <v>769</v>
      </c>
      <c r="B764" s="9">
        <v>2018</v>
      </c>
      <c r="C764" s="9">
        <v>3</v>
      </c>
      <c r="D764" s="10">
        <v>11</v>
      </c>
      <c r="E764" s="3">
        <v>138539987.62</v>
      </c>
      <c r="F764" s="3">
        <v>0</v>
      </c>
      <c r="G764" s="3">
        <v>0</v>
      </c>
      <c r="H764" s="3">
        <v>325616.74</v>
      </c>
      <c r="I764" s="3">
        <v>0</v>
      </c>
      <c r="J764" s="3">
        <v>8765454.9800000004</v>
      </c>
      <c r="K764" s="3">
        <v>804709.55999999994</v>
      </c>
      <c r="L764" s="3">
        <f t="shared" si="76"/>
        <v>138865604.36000001</v>
      </c>
      <c r="M764" s="3">
        <f t="shared" si="77"/>
        <v>8765454.9800000004</v>
      </c>
      <c r="N764" s="3">
        <f t="shared" si="78"/>
        <v>804709.55999999994</v>
      </c>
      <c r="O764" s="3">
        <f t="shared" si="79"/>
        <v>16327934.579</v>
      </c>
      <c r="P764" s="3">
        <f t="shared" si="80"/>
        <v>20781007.646000002</v>
      </c>
      <c r="Q764" s="3">
        <f t="shared" si="81"/>
        <v>4453073.0670000017</v>
      </c>
    </row>
    <row r="765" spans="1:17" ht="12.95" customHeight="1" x14ac:dyDescent="0.25">
      <c r="A765" s="2" t="s">
        <v>770</v>
      </c>
      <c r="B765" s="9">
        <v>2018</v>
      </c>
      <c r="C765" s="9">
        <v>7</v>
      </c>
      <c r="D765" s="10">
        <v>11</v>
      </c>
      <c r="E765" s="3">
        <v>4201711.8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f t="shared" si="76"/>
        <v>4201711.8</v>
      </c>
      <c r="M765" s="3">
        <f t="shared" si="77"/>
        <v>0</v>
      </c>
      <c r="N765" s="3">
        <f t="shared" si="78"/>
        <v>0</v>
      </c>
      <c r="O765" s="3">
        <f t="shared" si="79"/>
        <v>462188.29800000001</v>
      </c>
      <c r="P765" s="3">
        <f t="shared" si="80"/>
        <v>588239.652</v>
      </c>
      <c r="Q765" s="3">
        <f t="shared" si="81"/>
        <v>126051.35399999999</v>
      </c>
    </row>
    <row r="766" spans="1:17" ht="12.95" customHeight="1" x14ac:dyDescent="0.25">
      <c r="A766" s="2" t="s">
        <v>771</v>
      </c>
      <c r="B766" s="9">
        <v>2018</v>
      </c>
      <c r="C766" s="9">
        <v>7</v>
      </c>
      <c r="D766" s="10">
        <v>11</v>
      </c>
      <c r="E766" s="3">
        <v>3603027.18</v>
      </c>
      <c r="F766" s="3">
        <v>0</v>
      </c>
      <c r="G766" s="3">
        <v>0</v>
      </c>
      <c r="H766" s="3">
        <v>13800</v>
      </c>
      <c r="I766" s="3">
        <v>117988.91</v>
      </c>
      <c r="J766" s="3">
        <v>0</v>
      </c>
      <c r="K766" s="3">
        <v>0</v>
      </c>
      <c r="L766" s="3">
        <f t="shared" si="76"/>
        <v>3734816.0900000003</v>
      </c>
      <c r="M766" s="3">
        <f t="shared" si="77"/>
        <v>0</v>
      </c>
      <c r="N766" s="3">
        <f t="shared" si="78"/>
        <v>0</v>
      </c>
      <c r="O766" s="3">
        <f t="shared" si="79"/>
        <v>410829.76990000001</v>
      </c>
      <c r="P766" s="3">
        <f t="shared" si="80"/>
        <v>522874.25260000007</v>
      </c>
      <c r="Q766" s="3">
        <f t="shared" si="81"/>
        <v>112044.48270000005</v>
      </c>
    </row>
    <row r="767" spans="1:17" ht="12.95" customHeight="1" x14ac:dyDescent="0.25">
      <c r="A767" s="2" t="s">
        <v>772</v>
      </c>
      <c r="B767" s="9">
        <v>2018</v>
      </c>
      <c r="C767" s="9">
        <v>7</v>
      </c>
      <c r="D767" s="10">
        <v>11</v>
      </c>
      <c r="E767" s="3">
        <v>2511441.39</v>
      </c>
      <c r="F767" s="3">
        <v>0</v>
      </c>
      <c r="G767" s="3">
        <v>0</v>
      </c>
      <c r="H767" s="3">
        <v>0</v>
      </c>
      <c r="I767" s="3">
        <v>12293.61</v>
      </c>
      <c r="J767" s="3">
        <v>0</v>
      </c>
      <c r="K767" s="3">
        <v>0</v>
      </c>
      <c r="L767" s="3">
        <f t="shared" si="76"/>
        <v>2523735</v>
      </c>
      <c r="M767" s="3">
        <f t="shared" si="77"/>
        <v>0</v>
      </c>
      <c r="N767" s="3">
        <f t="shared" si="78"/>
        <v>0</v>
      </c>
      <c r="O767" s="3">
        <f t="shared" si="79"/>
        <v>277610.84999999998</v>
      </c>
      <c r="P767" s="3">
        <f t="shared" si="80"/>
        <v>353322.9</v>
      </c>
      <c r="Q767" s="3">
        <f t="shared" si="81"/>
        <v>75712.050000000047</v>
      </c>
    </row>
    <row r="768" spans="1:17" ht="12.95" customHeight="1" x14ac:dyDescent="0.25">
      <c r="A768" s="2" t="s">
        <v>773</v>
      </c>
      <c r="B768" s="9">
        <v>2018</v>
      </c>
      <c r="C768" s="9">
        <v>6</v>
      </c>
      <c r="D768" s="10">
        <v>11</v>
      </c>
      <c r="E768" s="3">
        <v>26063182.039999999</v>
      </c>
      <c r="F768" s="3">
        <v>0</v>
      </c>
      <c r="G768" s="3">
        <v>0</v>
      </c>
      <c r="H768" s="3">
        <v>0</v>
      </c>
      <c r="I768" s="3">
        <v>453539.97</v>
      </c>
      <c r="J768" s="3">
        <v>301542.8</v>
      </c>
      <c r="K768" s="3">
        <v>37856.649999999987</v>
      </c>
      <c r="L768" s="3">
        <f t="shared" si="76"/>
        <v>26516722.009999998</v>
      </c>
      <c r="M768" s="3">
        <f t="shared" si="77"/>
        <v>301542.8</v>
      </c>
      <c r="N768" s="3">
        <f t="shared" si="78"/>
        <v>37856.649999999987</v>
      </c>
      <c r="O768" s="3">
        <f t="shared" si="79"/>
        <v>2954173.3605999998</v>
      </c>
      <c r="P768" s="3">
        <f t="shared" si="80"/>
        <v>3759857.0044</v>
      </c>
      <c r="Q768" s="3">
        <f t="shared" si="81"/>
        <v>805683.64380000019</v>
      </c>
    </row>
    <row r="769" spans="1:17" ht="12.95" customHeight="1" x14ac:dyDescent="0.25">
      <c r="A769" s="2" t="s">
        <v>774</v>
      </c>
      <c r="B769" s="9">
        <v>2018</v>
      </c>
      <c r="C769" s="9">
        <v>6</v>
      </c>
      <c r="D769" s="10">
        <v>11</v>
      </c>
      <c r="E769" s="3">
        <v>18262933.57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f t="shared" si="76"/>
        <v>18262933.57</v>
      </c>
      <c r="M769" s="3">
        <f t="shared" si="77"/>
        <v>0</v>
      </c>
      <c r="N769" s="3">
        <f t="shared" si="78"/>
        <v>0</v>
      </c>
      <c r="O769" s="3">
        <f t="shared" si="79"/>
        <v>2008922.6927</v>
      </c>
      <c r="P769" s="3">
        <f t="shared" si="80"/>
        <v>2556810.6998000001</v>
      </c>
      <c r="Q769" s="3">
        <f t="shared" si="81"/>
        <v>547888.00710000005</v>
      </c>
    </row>
    <row r="770" spans="1:17" ht="12.95" customHeight="1" x14ac:dyDescent="0.25">
      <c r="A770" s="2" t="s">
        <v>775</v>
      </c>
      <c r="B770" s="9">
        <v>2018</v>
      </c>
      <c r="C770" s="9">
        <v>7</v>
      </c>
      <c r="D770" s="10">
        <v>11</v>
      </c>
      <c r="E770" s="3">
        <v>6650945.2800000003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f t="shared" si="76"/>
        <v>6650945.2800000003</v>
      </c>
      <c r="M770" s="3">
        <f t="shared" si="77"/>
        <v>0</v>
      </c>
      <c r="N770" s="3">
        <f t="shared" si="78"/>
        <v>0</v>
      </c>
      <c r="O770" s="3">
        <f t="shared" si="79"/>
        <v>731603.98080000002</v>
      </c>
      <c r="P770" s="3">
        <f t="shared" si="80"/>
        <v>931132.33920000016</v>
      </c>
      <c r="Q770" s="3">
        <f t="shared" si="81"/>
        <v>199528.35840000014</v>
      </c>
    </row>
    <row r="771" spans="1:17" ht="12.95" customHeight="1" x14ac:dyDescent="0.25">
      <c r="A771" s="2" t="s">
        <v>776</v>
      </c>
      <c r="B771" s="9">
        <v>2018</v>
      </c>
      <c r="C771" s="9">
        <v>6</v>
      </c>
      <c r="D771" s="10">
        <v>11</v>
      </c>
      <c r="E771" s="3">
        <v>7215009.8900000006</v>
      </c>
      <c r="F771" s="3">
        <v>0</v>
      </c>
      <c r="G771" s="3">
        <v>0</v>
      </c>
      <c r="H771" s="3">
        <v>12674.52</v>
      </c>
      <c r="I771" s="3">
        <v>343014.78</v>
      </c>
      <c r="J771" s="3">
        <v>124529.29</v>
      </c>
      <c r="K771" s="3">
        <v>0</v>
      </c>
      <c r="L771" s="3">
        <f t="shared" si="76"/>
        <v>7570699.1900000004</v>
      </c>
      <c r="M771" s="3">
        <f t="shared" si="77"/>
        <v>124529.29</v>
      </c>
      <c r="N771" s="3">
        <f t="shared" si="78"/>
        <v>0</v>
      </c>
      <c r="O771" s="3">
        <f t="shared" si="79"/>
        <v>846475.13280000002</v>
      </c>
      <c r="P771" s="3">
        <f t="shared" si="80"/>
        <v>1077331.9872000001</v>
      </c>
      <c r="Q771" s="3">
        <f t="shared" si="81"/>
        <v>230856.85440000007</v>
      </c>
    </row>
    <row r="772" spans="1:17" ht="12.95" customHeight="1" x14ac:dyDescent="0.25">
      <c r="A772" s="2" t="s">
        <v>777</v>
      </c>
      <c r="B772" s="9">
        <v>2018</v>
      </c>
      <c r="C772" s="9">
        <v>5</v>
      </c>
      <c r="D772" s="10">
        <v>11</v>
      </c>
      <c r="E772" s="3">
        <v>20096171.559999999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f t="shared" si="76"/>
        <v>20096171.559999999</v>
      </c>
      <c r="M772" s="3">
        <f t="shared" si="77"/>
        <v>0</v>
      </c>
      <c r="N772" s="3">
        <f t="shared" si="78"/>
        <v>0</v>
      </c>
      <c r="O772" s="3">
        <f t="shared" si="79"/>
        <v>2210578.8715999997</v>
      </c>
      <c r="P772" s="3">
        <f t="shared" si="80"/>
        <v>2813464.0183999999</v>
      </c>
      <c r="Q772" s="3">
        <f t="shared" si="81"/>
        <v>602885.14680000022</v>
      </c>
    </row>
    <row r="773" spans="1:17" ht="12.95" customHeight="1" x14ac:dyDescent="0.25">
      <c r="A773" s="2" t="s">
        <v>778</v>
      </c>
      <c r="B773" s="9">
        <v>2018</v>
      </c>
      <c r="C773" s="9">
        <v>7</v>
      </c>
      <c r="D773" s="10">
        <v>11</v>
      </c>
      <c r="E773" s="3">
        <v>4840433.7699999996</v>
      </c>
      <c r="F773" s="3">
        <v>0</v>
      </c>
      <c r="G773" s="3">
        <v>0</v>
      </c>
      <c r="H773" s="3">
        <v>1657.87</v>
      </c>
      <c r="I773" s="3">
        <v>0</v>
      </c>
      <c r="J773" s="3">
        <v>0</v>
      </c>
      <c r="K773" s="3">
        <v>0</v>
      </c>
      <c r="L773" s="3">
        <f t="shared" si="76"/>
        <v>4842091.6399999997</v>
      </c>
      <c r="M773" s="3">
        <f t="shared" si="77"/>
        <v>0</v>
      </c>
      <c r="N773" s="3">
        <f t="shared" si="78"/>
        <v>0</v>
      </c>
      <c r="O773" s="3">
        <f t="shared" si="79"/>
        <v>532630.08039999998</v>
      </c>
      <c r="P773" s="3">
        <f t="shared" si="80"/>
        <v>677892.82960000006</v>
      </c>
      <c r="Q773" s="3">
        <f t="shared" si="81"/>
        <v>145262.74920000008</v>
      </c>
    </row>
    <row r="774" spans="1:17" ht="12.95" customHeight="1" x14ac:dyDescent="0.25">
      <c r="A774" s="2" t="s">
        <v>779</v>
      </c>
      <c r="B774" s="9">
        <v>2018</v>
      </c>
      <c r="C774" s="9">
        <v>3</v>
      </c>
      <c r="D774" s="10">
        <v>11</v>
      </c>
      <c r="E774" s="3">
        <v>286865863.54000002</v>
      </c>
      <c r="F774" s="3">
        <v>0</v>
      </c>
      <c r="G774" s="3">
        <v>0</v>
      </c>
      <c r="H774" s="3">
        <v>2754448.8199999989</v>
      </c>
      <c r="I774" s="3">
        <v>0</v>
      </c>
      <c r="J774" s="3">
        <v>18257186.75</v>
      </c>
      <c r="K774" s="3">
        <v>1635417.15</v>
      </c>
      <c r="L774" s="3">
        <f t="shared" si="76"/>
        <v>289620312.36000001</v>
      </c>
      <c r="M774" s="3">
        <f t="shared" si="77"/>
        <v>18257186.75</v>
      </c>
      <c r="N774" s="3">
        <f t="shared" si="78"/>
        <v>1635417.15</v>
      </c>
      <c r="O774" s="3">
        <f t="shared" si="79"/>
        <v>34046420.788599998</v>
      </c>
      <c r="P774" s="3">
        <f t="shared" si="80"/>
        <v>43331808.2764</v>
      </c>
      <c r="Q774" s="3">
        <f t="shared" si="81"/>
        <v>9285387.4878000021</v>
      </c>
    </row>
    <row r="775" spans="1:17" ht="12.95" customHeight="1" x14ac:dyDescent="0.25">
      <c r="A775" s="2" t="s">
        <v>780</v>
      </c>
      <c r="B775" s="9">
        <v>2018</v>
      </c>
      <c r="C775" s="9">
        <v>6</v>
      </c>
      <c r="D775" s="10">
        <v>11</v>
      </c>
      <c r="E775" s="3">
        <v>13309498.02</v>
      </c>
      <c r="F775" s="3">
        <v>0</v>
      </c>
      <c r="G775" s="3">
        <v>0</v>
      </c>
      <c r="H775" s="3">
        <v>0</v>
      </c>
      <c r="I775" s="3">
        <v>0</v>
      </c>
      <c r="J775" s="3">
        <v>188013.28</v>
      </c>
      <c r="K775" s="3">
        <v>0</v>
      </c>
      <c r="L775" s="3">
        <f t="shared" si="76"/>
        <v>13309498.02</v>
      </c>
      <c r="M775" s="3">
        <f t="shared" si="77"/>
        <v>188013.28</v>
      </c>
      <c r="N775" s="3">
        <f t="shared" si="78"/>
        <v>0</v>
      </c>
      <c r="O775" s="3">
        <f t="shared" si="79"/>
        <v>1484726.2429999998</v>
      </c>
      <c r="P775" s="3">
        <f t="shared" si="80"/>
        <v>1889651.5819999999</v>
      </c>
      <c r="Q775" s="3">
        <f t="shared" si="81"/>
        <v>404925.33900000015</v>
      </c>
    </row>
    <row r="776" spans="1:17" ht="12.95" customHeight="1" x14ac:dyDescent="0.25">
      <c r="A776" s="2" t="s">
        <v>781</v>
      </c>
      <c r="B776" s="9">
        <v>2018</v>
      </c>
      <c r="C776" s="9">
        <v>6</v>
      </c>
      <c r="D776" s="10">
        <v>11</v>
      </c>
      <c r="E776" s="3">
        <v>13334562.84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f t="shared" si="76"/>
        <v>13334562.84</v>
      </c>
      <c r="M776" s="3">
        <f t="shared" si="77"/>
        <v>0</v>
      </c>
      <c r="N776" s="3">
        <f t="shared" si="78"/>
        <v>0</v>
      </c>
      <c r="O776" s="3">
        <f t="shared" si="79"/>
        <v>1466801.9124</v>
      </c>
      <c r="P776" s="3">
        <f t="shared" si="80"/>
        <v>1866838.7976000002</v>
      </c>
      <c r="Q776" s="3">
        <f t="shared" si="81"/>
        <v>400036.88520000014</v>
      </c>
    </row>
    <row r="777" spans="1:17" ht="12.95" customHeight="1" x14ac:dyDescent="0.25">
      <c r="A777" s="2" t="s">
        <v>782</v>
      </c>
      <c r="B777" s="9">
        <v>2018</v>
      </c>
      <c r="C777" s="9">
        <v>5</v>
      </c>
      <c r="D777" s="10">
        <v>11</v>
      </c>
      <c r="E777" s="3">
        <v>16596329.039999999</v>
      </c>
      <c r="F777" s="3">
        <v>0</v>
      </c>
      <c r="G777" s="3">
        <v>0</v>
      </c>
      <c r="H777" s="3">
        <v>49642.039999999994</v>
      </c>
      <c r="I777" s="3">
        <v>726068.26</v>
      </c>
      <c r="J777" s="3">
        <v>0</v>
      </c>
      <c r="K777" s="3">
        <v>0</v>
      </c>
      <c r="L777" s="3">
        <f t="shared" si="76"/>
        <v>17372039.34</v>
      </c>
      <c r="M777" s="3">
        <f t="shared" si="77"/>
        <v>0</v>
      </c>
      <c r="N777" s="3">
        <f t="shared" si="78"/>
        <v>0</v>
      </c>
      <c r="O777" s="3">
        <f t="shared" si="79"/>
        <v>1910924.3274000001</v>
      </c>
      <c r="P777" s="3">
        <f t="shared" si="80"/>
        <v>2432085.5076000001</v>
      </c>
      <c r="Q777" s="3">
        <f t="shared" si="81"/>
        <v>521161.18020000006</v>
      </c>
    </row>
    <row r="778" spans="1:17" ht="12.95" customHeight="1" x14ac:dyDescent="0.25">
      <c r="A778" s="2" t="s">
        <v>783</v>
      </c>
      <c r="B778" s="9">
        <v>2018</v>
      </c>
      <c r="C778" s="9">
        <v>4</v>
      </c>
      <c r="D778" s="10">
        <v>11</v>
      </c>
      <c r="E778" s="3">
        <v>72865296.900000006</v>
      </c>
      <c r="F778" s="3">
        <v>0</v>
      </c>
      <c r="G778" s="3">
        <v>0</v>
      </c>
      <c r="H778" s="3">
        <v>331561.79999999987</v>
      </c>
      <c r="I778" s="3">
        <v>0</v>
      </c>
      <c r="J778" s="3">
        <v>0</v>
      </c>
      <c r="K778" s="3">
        <v>0</v>
      </c>
      <c r="L778" s="3">
        <f t="shared" si="76"/>
        <v>73196858.700000003</v>
      </c>
      <c r="M778" s="3">
        <f t="shared" si="77"/>
        <v>0</v>
      </c>
      <c r="N778" s="3">
        <f t="shared" si="78"/>
        <v>0</v>
      </c>
      <c r="O778" s="3">
        <f t="shared" si="79"/>
        <v>8051654.4570000004</v>
      </c>
      <c r="P778" s="3">
        <f t="shared" si="80"/>
        <v>10247560.218000002</v>
      </c>
      <c r="Q778" s="3">
        <f t="shared" si="81"/>
        <v>2195905.7610000018</v>
      </c>
    </row>
    <row r="779" spans="1:17" ht="12.95" customHeight="1" x14ac:dyDescent="0.25">
      <c r="A779" s="2" t="s">
        <v>784</v>
      </c>
      <c r="B779" s="9">
        <v>2018</v>
      </c>
      <c r="C779" s="9">
        <v>6</v>
      </c>
      <c r="D779" s="10">
        <v>11</v>
      </c>
      <c r="E779" s="3">
        <v>17387427.09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1905.6699999999989</v>
      </c>
      <c r="L779" s="3">
        <f t="shared" si="76"/>
        <v>17387427.09</v>
      </c>
      <c r="M779" s="3">
        <f t="shared" si="77"/>
        <v>0</v>
      </c>
      <c r="N779" s="3">
        <f t="shared" si="78"/>
        <v>1905.6699999999989</v>
      </c>
      <c r="O779" s="3">
        <f t="shared" si="79"/>
        <v>1912826.6036000003</v>
      </c>
      <c r="P779" s="3">
        <f t="shared" si="80"/>
        <v>2434506.5864000004</v>
      </c>
      <c r="Q779" s="3">
        <f t="shared" si="81"/>
        <v>521679.98280000011</v>
      </c>
    </row>
    <row r="780" spans="1:17" ht="12.95" customHeight="1" x14ac:dyDescent="0.25">
      <c r="A780" s="2" t="s">
        <v>785</v>
      </c>
      <c r="B780" s="9">
        <v>2018</v>
      </c>
      <c r="C780" s="9">
        <v>7</v>
      </c>
      <c r="D780" s="10">
        <v>11</v>
      </c>
      <c r="E780" s="3">
        <v>6107596.6399999997</v>
      </c>
      <c r="F780" s="3">
        <v>0</v>
      </c>
      <c r="G780" s="3">
        <v>0</v>
      </c>
      <c r="H780" s="3">
        <v>21163.67</v>
      </c>
      <c r="I780" s="3">
        <v>206316.12</v>
      </c>
      <c r="J780" s="3">
        <v>59085.280000000013</v>
      </c>
      <c r="K780" s="3">
        <v>630.54</v>
      </c>
      <c r="L780" s="3">
        <f t="shared" si="76"/>
        <v>6335076.4299999997</v>
      </c>
      <c r="M780" s="3">
        <f t="shared" si="77"/>
        <v>59085.280000000013</v>
      </c>
      <c r="N780" s="3">
        <f t="shared" si="78"/>
        <v>630.54</v>
      </c>
      <c r="O780" s="3">
        <f t="shared" si="79"/>
        <v>703427.14749999996</v>
      </c>
      <c r="P780" s="3">
        <f t="shared" si="80"/>
        <v>895270.91500000004</v>
      </c>
      <c r="Q780" s="3">
        <f t="shared" si="81"/>
        <v>191843.76750000007</v>
      </c>
    </row>
    <row r="781" spans="1:17" ht="12.95" customHeight="1" x14ac:dyDescent="0.25">
      <c r="A781" s="2" t="s">
        <v>786</v>
      </c>
      <c r="B781" s="9">
        <v>2018</v>
      </c>
      <c r="C781" s="9">
        <v>5</v>
      </c>
      <c r="D781" s="10">
        <v>11</v>
      </c>
      <c r="E781" s="3">
        <v>21371323.93</v>
      </c>
      <c r="F781" s="3">
        <v>0</v>
      </c>
      <c r="G781" s="3">
        <v>0</v>
      </c>
      <c r="H781" s="3">
        <v>0</v>
      </c>
      <c r="I781" s="3">
        <v>678587.63</v>
      </c>
      <c r="J781" s="3">
        <v>0</v>
      </c>
      <c r="K781" s="3">
        <v>0</v>
      </c>
      <c r="L781" s="3">
        <f t="shared" si="76"/>
        <v>22049911.559999999</v>
      </c>
      <c r="M781" s="3">
        <f t="shared" si="77"/>
        <v>0</v>
      </c>
      <c r="N781" s="3">
        <f t="shared" si="78"/>
        <v>0</v>
      </c>
      <c r="O781" s="3">
        <f t="shared" si="79"/>
        <v>2425490.2716000001</v>
      </c>
      <c r="P781" s="3">
        <f t="shared" si="80"/>
        <v>3086987.6184</v>
      </c>
      <c r="Q781" s="3">
        <f t="shared" si="81"/>
        <v>661497.34679999994</v>
      </c>
    </row>
    <row r="782" spans="1:17" ht="12.95" customHeight="1" x14ac:dyDescent="0.25">
      <c r="A782" s="2" t="s">
        <v>787</v>
      </c>
      <c r="B782" s="9">
        <v>2018</v>
      </c>
      <c r="C782" s="9">
        <v>4</v>
      </c>
      <c r="D782" s="10">
        <v>11</v>
      </c>
      <c r="E782" s="3">
        <v>96430428.030000001</v>
      </c>
      <c r="F782" s="3">
        <v>0</v>
      </c>
      <c r="G782" s="3">
        <v>0</v>
      </c>
      <c r="H782" s="3">
        <v>118344.89</v>
      </c>
      <c r="I782" s="3">
        <v>0</v>
      </c>
      <c r="J782" s="3">
        <v>1825962.49</v>
      </c>
      <c r="K782" s="3">
        <v>251355.57</v>
      </c>
      <c r="L782" s="3">
        <f t="shared" si="76"/>
        <v>96548772.920000002</v>
      </c>
      <c r="M782" s="3">
        <f t="shared" si="77"/>
        <v>1825962.49</v>
      </c>
      <c r="N782" s="3">
        <f t="shared" si="78"/>
        <v>251355.57</v>
      </c>
      <c r="O782" s="3">
        <f t="shared" si="79"/>
        <v>10848870.0078</v>
      </c>
      <c r="P782" s="3">
        <f t="shared" si="80"/>
        <v>13807652.737199999</v>
      </c>
      <c r="Q782" s="3">
        <f t="shared" si="81"/>
        <v>2958782.7293999996</v>
      </c>
    </row>
    <row r="783" spans="1:17" ht="12.95" customHeight="1" x14ac:dyDescent="0.25">
      <c r="A783" s="2" t="s">
        <v>788</v>
      </c>
      <c r="B783" s="9">
        <v>2018</v>
      </c>
      <c r="C783" s="9">
        <v>5</v>
      </c>
      <c r="D783" s="10">
        <v>11</v>
      </c>
      <c r="E783" s="3">
        <v>48967232.180000007</v>
      </c>
      <c r="F783" s="3">
        <v>0</v>
      </c>
      <c r="G783" s="3">
        <v>0</v>
      </c>
      <c r="H783" s="3">
        <v>391796.72</v>
      </c>
      <c r="I783" s="3">
        <v>0</v>
      </c>
      <c r="J783" s="3">
        <v>785523.99</v>
      </c>
      <c r="K783" s="3">
        <v>45056.399999999987</v>
      </c>
      <c r="L783" s="3">
        <f t="shared" si="76"/>
        <v>49359028.900000006</v>
      </c>
      <c r="M783" s="3">
        <f t="shared" si="77"/>
        <v>785523.99</v>
      </c>
      <c r="N783" s="3">
        <f t="shared" si="78"/>
        <v>45056.399999999987</v>
      </c>
      <c r="O783" s="3">
        <f t="shared" si="79"/>
        <v>5520857.021900001</v>
      </c>
      <c r="P783" s="3">
        <f t="shared" si="80"/>
        <v>7026545.3006000016</v>
      </c>
      <c r="Q783" s="3">
        <f t="shared" si="81"/>
        <v>1505688.2787000006</v>
      </c>
    </row>
    <row r="784" spans="1:17" ht="12.95" customHeight="1" x14ac:dyDescent="0.25">
      <c r="A784" s="2" t="s">
        <v>789</v>
      </c>
      <c r="B784" s="9">
        <v>2018</v>
      </c>
      <c r="C784" s="9">
        <v>7</v>
      </c>
      <c r="D784" s="10">
        <v>11</v>
      </c>
      <c r="E784" s="3">
        <v>6727654.3900000006</v>
      </c>
      <c r="F784" s="3">
        <v>0</v>
      </c>
      <c r="G784" s="3">
        <v>0</v>
      </c>
      <c r="H784" s="3">
        <v>0</v>
      </c>
      <c r="I784" s="3">
        <v>0</v>
      </c>
      <c r="J784" s="3">
        <v>198960</v>
      </c>
      <c r="K784" s="3">
        <v>8258.9</v>
      </c>
      <c r="L784" s="3">
        <f t="shared" si="76"/>
        <v>6727654.3900000006</v>
      </c>
      <c r="M784" s="3">
        <f t="shared" si="77"/>
        <v>198960</v>
      </c>
      <c r="N784" s="3">
        <f t="shared" si="78"/>
        <v>8258.9</v>
      </c>
      <c r="O784" s="3">
        <f t="shared" si="79"/>
        <v>762836.06190000009</v>
      </c>
      <c r="P784" s="3">
        <f t="shared" si="80"/>
        <v>970882.26060000027</v>
      </c>
      <c r="Q784" s="3">
        <f t="shared" si="81"/>
        <v>208046.19870000018</v>
      </c>
    </row>
    <row r="785" spans="1:17" ht="12.95" customHeight="1" x14ac:dyDescent="0.25">
      <c r="A785" s="2" t="s">
        <v>790</v>
      </c>
      <c r="B785" s="9">
        <v>2018</v>
      </c>
      <c r="C785" s="9">
        <v>4</v>
      </c>
      <c r="D785" s="10">
        <v>11</v>
      </c>
      <c r="E785" s="3">
        <v>114653759.45999999</v>
      </c>
      <c r="F785" s="3">
        <v>180221.2</v>
      </c>
      <c r="G785" s="3">
        <v>0</v>
      </c>
      <c r="H785" s="3">
        <v>349087.20000000013</v>
      </c>
      <c r="I785" s="3">
        <v>0</v>
      </c>
      <c r="J785" s="3">
        <v>1983795.91</v>
      </c>
      <c r="K785" s="3">
        <v>84244.98</v>
      </c>
      <c r="L785" s="3">
        <f t="shared" si="76"/>
        <v>115002846.66</v>
      </c>
      <c r="M785" s="3">
        <f t="shared" si="77"/>
        <v>2164017.11</v>
      </c>
      <c r="N785" s="3">
        <f t="shared" si="78"/>
        <v>84244.98</v>
      </c>
      <c r="O785" s="3">
        <f t="shared" si="79"/>
        <v>12897621.9625</v>
      </c>
      <c r="P785" s="3">
        <f t="shared" si="80"/>
        <v>16415155.225000001</v>
      </c>
      <c r="Q785" s="3">
        <f t="shared" si="81"/>
        <v>3517533.2625000011</v>
      </c>
    </row>
    <row r="786" spans="1:17" ht="12.95" customHeight="1" x14ac:dyDescent="0.25">
      <c r="A786" s="2" t="s">
        <v>791</v>
      </c>
      <c r="B786" s="9">
        <v>2018</v>
      </c>
      <c r="C786" s="9">
        <v>7</v>
      </c>
      <c r="D786" s="10">
        <v>11</v>
      </c>
      <c r="E786" s="3">
        <v>4811957.7300000004</v>
      </c>
      <c r="F786" s="3">
        <v>0</v>
      </c>
      <c r="G786" s="3">
        <v>0</v>
      </c>
      <c r="H786" s="3">
        <v>0</v>
      </c>
      <c r="I786" s="3">
        <v>81788.850000000006</v>
      </c>
      <c r="J786" s="3">
        <v>57914.490000000013</v>
      </c>
      <c r="K786" s="3">
        <v>0</v>
      </c>
      <c r="L786" s="3">
        <f t="shared" si="76"/>
        <v>4893746.58</v>
      </c>
      <c r="M786" s="3">
        <f t="shared" si="77"/>
        <v>57914.490000000013</v>
      </c>
      <c r="N786" s="3">
        <f t="shared" si="78"/>
        <v>0</v>
      </c>
      <c r="O786" s="3">
        <f t="shared" si="79"/>
        <v>544682.71770000004</v>
      </c>
      <c r="P786" s="3">
        <f t="shared" si="80"/>
        <v>693232.54980000015</v>
      </c>
      <c r="Q786" s="3">
        <f t="shared" si="81"/>
        <v>148549.83210000012</v>
      </c>
    </row>
    <row r="787" spans="1:17" ht="12.95" customHeight="1" x14ac:dyDescent="0.25">
      <c r="A787" s="2" t="s">
        <v>792</v>
      </c>
      <c r="B787" s="9">
        <v>2018</v>
      </c>
      <c r="C787" s="9">
        <v>4</v>
      </c>
      <c r="D787" s="10">
        <v>11</v>
      </c>
      <c r="E787" s="3">
        <v>92858523.089999989</v>
      </c>
      <c r="F787" s="3">
        <v>0</v>
      </c>
      <c r="G787" s="3">
        <v>0</v>
      </c>
      <c r="H787" s="3">
        <v>211798.96</v>
      </c>
      <c r="I787" s="3">
        <v>0</v>
      </c>
      <c r="J787" s="3">
        <v>328087.81999999989</v>
      </c>
      <c r="K787" s="3">
        <v>194080.35</v>
      </c>
      <c r="L787" s="3">
        <f t="shared" si="76"/>
        <v>93070322.049999982</v>
      </c>
      <c r="M787" s="3">
        <f t="shared" si="77"/>
        <v>328087.81999999989</v>
      </c>
      <c r="N787" s="3">
        <f t="shared" si="78"/>
        <v>194080.35</v>
      </c>
      <c r="O787" s="3">
        <f t="shared" si="79"/>
        <v>10295173.924199997</v>
      </c>
      <c r="P787" s="3">
        <f t="shared" si="80"/>
        <v>13102948.630799998</v>
      </c>
      <c r="Q787" s="3">
        <f t="shared" si="81"/>
        <v>2807774.7066000011</v>
      </c>
    </row>
    <row r="788" spans="1:17" ht="12.95" customHeight="1" x14ac:dyDescent="0.25">
      <c r="A788" s="2" t="s">
        <v>793</v>
      </c>
      <c r="B788" s="9">
        <v>2018</v>
      </c>
      <c r="C788" s="9">
        <v>4</v>
      </c>
      <c r="D788" s="10">
        <v>11</v>
      </c>
      <c r="E788" s="3">
        <v>169931539.97</v>
      </c>
      <c r="F788" s="3">
        <v>0</v>
      </c>
      <c r="G788" s="3">
        <v>0</v>
      </c>
      <c r="H788" s="3">
        <v>251528.41</v>
      </c>
      <c r="I788" s="3">
        <v>0</v>
      </c>
      <c r="J788" s="3">
        <v>53215.59</v>
      </c>
      <c r="K788" s="3">
        <v>334213.40999999997</v>
      </c>
      <c r="L788" s="3">
        <f t="shared" si="76"/>
        <v>170183068.38</v>
      </c>
      <c r="M788" s="3">
        <f t="shared" si="77"/>
        <v>53215.59</v>
      </c>
      <c r="N788" s="3">
        <f t="shared" si="78"/>
        <v>334213.40999999997</v>
      </c>
      <c r="O788" s="3">
        <f t="shared" si="79"/>
        <v>18762754.711799998</v>
      </c>
      <c r="P788" s="3">
        <f t="shared" si="80"/>
        <v>23879869.633200001</v>
      </c>
      <c r="Q788" s="3">
        <f t="shared" si="81"/>
        <v>5117114.9214000031</v>
      </c>
    </row>
    <row r="789" spans="1:17" ht="12.95" customHeight="1" x14ac:dyDescent="0.25">
      <c r="A789" s="2" t="s">
        <v>794</v>
      </c>
      <c r="B789" s="9">
        <v>2018</v>
      </c>
      <c r="C789" s="9">
        <v>4</v>
      </c>
      <c r="D789" s="10">
        <v>11</v>
      </c>
      <c r="E789" s="3">
        <v>13376730.49</v>
      </c>
      <c r="F789" s="3">
        <v>0</v>
      </c>
      <c r="G789" s="3">
        <v>0</v>
      </c>
      <c r="H789" s="3">
        <v>17960.599999999999</v>
      </c>
      <c r="I789" s="3">
        <v>506354.32</v>
      </c>
      <c r="J789" s="3">
        <v>15310.96</v>
      </c>
      <c r="K789" s="3">
        <v>0</v>
      </c>
      <c r="L789" s="3">
        <f t="shared" si="76"/>
        <v>13901045.41</v>
      </c>
      <c r="M789" s="3">
        <f t="shared" si="77"/>
        <v>15310.96</v>
      </c>
      <c r="N789" s="3">
        <f t="shared" si="78"/>
        <v>0</v>
      </c>
      <c r="O789" s="3">
        <f t="shared" si="79"/>
        <v>1530799.2007000002</v>
      </c>
      <c r="P789" s="3">
        <f t="shared" si="80"/>
        <v>1948289.8918000003</v>
      </c>
      <c r="Q789" s="3">
        <f t="shared" si="81"/>
        <v>417490.69110000017</v>
      </c>
    </row>
    <row r="790" spans="1:17" ht="12.95" customHeight="1" x14ac:dyDescent="0.25">
      <c r="A790" s="2" t="s">
        <v>795</v>
      </c>
      <c r="B790" s="9">
        <v>2018</v>
      </c>
      <c r="C790" s="9">
        <v>4</v>
      </c>
      <c r="D790" s="10">
        <v>11</v>
      </c>
      <c r="E790" s="3">
        <v>81122680.680000007</v>
      </c>
      <c r="F790" s="3">
        <v>0</v>
      </c>
      <c r="G790" s="3">
        <v>0</v>
      </c>
      <c r="H790" s="3">
        <v>0</v>
      </c>
      <c r="I790" s="3">
        <v>0</v>
      </c>
      <c r="J790" s="3">
        <v>5135757.9400000004</v>
      </c>
      <c r="K790" s="3">
        <v>483778.22</v>
      </c>
      <c r="L790" s="3">
        <f t="shared" si="76"/>
        <v>81122680.680000007</v>
      </c>
      <c r="M790" s="3">
        <f t="shared" si="77"/>
        <v>5135757.9400000004</v>
      </c>
      <c r="N790" s="3">
        <f t="shared" si="78"/>
        <v>483778.22</v>
      </c>
      <c r="O790" s="3">
        <f t="shared" si="79"/>
        <v>9541643.8524000011</v>
      </c>
      <c r="P790" s="3">
        <f t="shared" si="80"/>
        <v>12143910.357600002</v>
      </c>
      <c r="Q790" s="3">
        <f t="shared" si="81"/>
        <v>2602266.5052000005</v>
      </c>
    </row>
    <row r="791" spans="1:17" ht="12.95" customHeight="1" x14ac:dyDescent="0.25">
      <c r="A791" s="2" t="s">
        <v>796</v>
      </c>
      <c r="B791" s="9">
        <v>2018</v>
      </c>
      <c r="C791" s="9">
        <v>6</v>
      </c>
      <c r="D791" s="10">
        <v>11</v>
      </c>
      <c r="E791" s="3">
        <v>19615356.539999999</v>
      </c>
      <c r="F791" s="3">
        <v>0</v>
      </c>
      <c r="G791" s="3">
        <v>0</v>
      </c>
      <c r="H791" s="3">
        <v>0</v>
      </c>
      <c r="I791" s="3">
        <v>108725.17</v>
      </c>
      <c r="J791" s="3">
        <v>0</v>
      </c>
      <c r="K791" s="3">
        <v>0</v>
      </c>
      <c r="L791" s="3">
        <f t="shared" si="76"/>
        <v>19724081.710000001</v>
      </c>
      <c r="M791" s="3">
        <f t="shared" si="77"/>
        <v>0</v>
      </c>
      <c r="N791" s="3">
        <f t="shared" si="78"/>
        <v>0</v>
      </c>
      <c r="O791" s="3">
        <f t="shared" si="79"/>
        <v>2169648.9881000002</v>
      </c>
      <c r="P791" s="3">
        <f t="shared" si="80"/>
        <v>2761371.4394000005</v>
      </c>
      <c r="Q791" s="3">
        <f t="shared" si="81"/>
        <v>591722.45130000031</v>
      </c>
    </row>
    <row r="792" spans="1:17" ht="12.95" customHeight="1" x14ac:dyDescent="0.25">
      <c r="A792" s="2" t="s">
        <v>797</v>
      </c>
      <c r="B792" s="9">
        <v>2018</v>
      </c>
      <c r="C792" s="9">
        <v>6</v>
      </c>
      <c r="D792" s="10">
        <v>11</v>
      </c>
      <c r="E792" s="3">
        <v>26964679.32</v>
      </c>
      <c r="F792" s="3">
        <v>0</v>
      </c>
      <c r="G792" s="3">
        <v>0</v>
      </c>
      <c r="H792" s="3">
        <v>0</v>
      </c>
      <c r="I792" s="3">
        <v>0</v>
      </c>
      <c r="J792" s="3">
        <v>286018.73</v>
      </c>
      <c r="K792" s="3">
        <v>0</v>
      </c>
      <c r="L792" s="3">
        <f t="shared" si="76"/>
        <v>26964679.32</v>
      </c>
      <c r="M792" s="3">
        <f t="shared" si="77"/>
        <v>286018.73</v>
      </c>
      <c r="N792" s="3">
        <f t="shared" si="78"/>
        <v>0</v>
      </c>
      <c r="O792" s="3">
        <f t="shared" si="79"/>
        <v>2997576.7855000002</v>
      </c>
      <c r="P792" s="3">
        <f t="shared" si="80"/>
        <v>3815097.7270000004</v>
      </c>
      <c r="Q792" s="3">
        <f t="shared" si="81"/>
        <v>817520.94150000019</v>
      </c>
    </row>
    <row r="793" spans="1:17" ht="12.95" customHeight="1" x14ac:dyDescent="0.25">
      <c r="A793" s="2" t="s">
        <v>798</v>
      </c>
      <c r="B793" s="9">
        <v>2018</v>
      </c>
      <c r="C793" s="9">
        <v>8</v>
      </c>
      <c r="D793" s="10">
        <v>11</v>
      </c>
      <c r="E793" s="3">
        <v>2238093.91</v>
      </c>
      <c r="F793" s="3">
        <v>0</v>
      </c>
      <c r="G793" s="3">
        <v>0</v>
      </c>
      <c r="H793" s="3">
        <v>27406.49</v>
      </c>
      <c r="I793" s="3">
        <v>0</v>
      </c>
      <c r="J793" s="3">
        <v>0</v>
      </c>
      <c r="K793" s="3">
        <v>0</v>
      </c>
      <c r="L793" s="3">
        <f t="shared" si="76"/>
        <v>2265500.4000000004</v>
      </c>
      <c r="M793" s="3">
        <f t="shared" si="77"/>
        <v>0</v>
      </c>
      <c r="N793" s="3">
        <f t="shared" si="78"/>
        <v>0</v>
      </c>
      <c r="O793" s="3">
        <f t="shared" si="79"/>
        <v>249205.04400000005</v>
      </c>
      <c r="P793" s="3">
        <f t="shared" si="80"/>
        <v>317170.0560000001</v>
      </c>
      <c r="Q793" s="3">
        <f t="shared" si="81"/>
        <v>67965.012000000046</v>
      </c>
    </row>
    <row r="794" spans="1:17" ht="12.95" customHeight="1" x14ac:dyDescent="0.25">
      <c r="A794" s="2" t="s">
        <v>799</v>
      </c>
      <c r="B794" s="9">
        <v>2018</v>
      </c>
      <c r="C794" s="9">
        <v>6</v>
      </c>
      <c r="D794" s="10">
        <v>11</v>
      </c>
      <c r="E794" s="3">
        <v>15982173.33</v>
      </c>
      <c r="F794" s="3">
        <v>0</v>
      </c>
      <c r="G794" s="3">
        <v>0</v>
      </c>
      <c r="H794" s="3">
        <v>46667.71</v>
      </c>
      <c r="I794" s="3">
        <v>444201.85</v>
      </c>
      <c r="J794" s="3">
        <v>0</v>
      </c>
      <c r="K794" s="3">
        <v>0</v>
      </c>
      <c r="L794" s="3">
        <f t="shared" si="76"/>
        <v>16473042.890000001</v>
      </c>
      <c r="M794" s="3">
        <f t="shared" si="77"/>
        <v>0</v>
      </c>
      <c r="N794" s="3">
        <f t="shared" si="78"/>
        <v>0</v>
      </c>
      <c r="O794" s="3">
        <f t="shared" si="79"/>
        <v>1812034.7179</v>
      </c>
      <c r="P794" s="3">
        <f t="shared" si="80"/>
        <v>2306226.0046000001</v>
      </c>
      <c r="Q794" s="3">
        <f t="shared" si="81"/>
        <v>494191.28670000006</v>
      </c>
    </row>
    <row r="795" spans="1:17" ht="12.95" customHeight="1" x14ac:dyDescent="0.25">
      <c r="A795" s="2" t="s">
        <v>800</v>
      </c>
      <c r="B795" s="9">
        <v>2018</v>
      </c>
      <c r="C795" s="9">
        <v>3</v>
      </c>
      <c r="D795" s="10">
        <v>11</v>
      </c>
      <c r="E795" s="3">
        <v>153825030</v>
      </c>
      <c r="F795" s="3">
        <v>0</v>
      </c>
      <c r="G795" s="3">
        <v>0</v>
      </c>
      <c r="H795" s="3">
        <v>1283099.2</v>
      </c>
      <c r="I795" s="3">
        <v>0</v>
      </c>
      <c r="J795" s="3">
        <v>2856921.81</v>
      </c>
      <c r="K795" s="3">
        <v>157240.54999999999</v>
      </c>
      <c r="L795" s="3">
        <f t="shared" si="76"/>
        <v>155108129.19999999</v>
      </c>
      <c r="M795" s="3">
        <f t="shared" si="77"/>
        <v>2856921.81</v>
      </c>
      <c r="N795" s="3">
        <f t="shared" si="78"/>
        <v>157240.54999999999</v>
      </c>
      <c r="O795" s="3">
        <f t="shared" si="79"/>
        <v>17393452.071600001</v>
      </c>
      <c r="P795" s="3">
        <f t="shared" si="80"/>
        <v>22137120.818400003</v>
      </c>
      <c r="Q795" s="3">
        <f t="shared" si="81"/>
        <v>4743668.7468000017</v>
      </c>
    </row>
    <row r="796" spans="1:17" ht="12.95" customHeight="1" x14ac:dyDescent="0.25">
      <c r="A796" s="2" t="s">
        <v>801</v>
      </c>
      <c r="B796" s="9">
        <v>2018</v>
      </c>
      <c r="C796" s="9">
        <v>5</v>
      </c>
      <c r="D796" s="10">
        <v>11</v>
      </c>
      <c r="E796" s="3">
        <v>41339667.359999999</v>
      </c>
      <c r="F796" s="3">
        <v>0</v>
      </c>
      <c r="G796" s="3">
        <v>0</v>
      </c>
      <c r="H796" s="3">
        <v>0</v>
      </c>
      <c r="I796" s="3">
        <v>0</v>
      </c>
      <c r="J796" s="3">
        <v>932353.45000000007</v>
      </c>
      <c r="K796" s="3">
        <v>161910.16</v>
      </c>
      <c r="L796" s="3">
        <f t="shared" si="76"/>
        <v>41339667.359999999</v>
      </c>
      <c r="M796" s="3">
        <f t="shared" si="77"/>
        <v>932353.45000000007</v>
      </c>
      <c r="N796" s="3">
        <f t="shared" si="78"/>
        <v>161910.16</v>
      </c>
      <c r="O796" s="3">
        <f t="shared" si="79"/>
        <v>4667732.4067000002</v>
      </c>
      <c r="P796" s="3">
        <f t="shared" si="80"/>
        <v>5940750.3358000005</v>
      </c>
      <c r="Q796" s="3">
        <f t="shared" si="81"/>
        <v>1273017.9291000003</v>
      </c>
    </row>
    <row r="797" spans="1:17" ht="12.95" customHeight="1" x14ac:dyDescent="0.25">
      <c r="A797" s="2" t="s">
        <v>802</v>
      </c>
      <c r="B797" s="9">
        <v>2018</v>
      </c>
      <c r="C797" s="9">
        <v>6</v>
      </c>
      <c r="D797" s="10">
        <v>11</v>
      </c>
      <c r="E797" s="3">
        <v>15380054.369999999</v>
      </c>
      <c r="F797" s="3">
        <v>0</v>
      </c>
      <c r="G797" s="3">
        <v>0</v>
      </c>
      <c r="H797" s="3">
        <v>0</v>
      </c>
      <c r="I797" s="3">
        <v>0</v>
      </c>
      <c r="J797" s="3">
        <v>26440.889999999989</v>
      </c>
      <c r="K797" s="3">
        <v>0</v>
      </c>
      <c r="L797" s="3">
        <f t="shared" si="76"/>
        <v>15380054.369999999</v>
      </c>
      <c r="M797" s="3">
        <f t="shared" si="77"/>
        <v>26440.889999999989</v>
      </c>
      <c r="N797" s="3">
        <f t="shared" si="78"/>
        <v>0</v>
      </c>
      <c r="O797" s="3">
        <f t="shared" si="79"/>
        <v>1694714.4786</v>
      </c>
      <c r="P797" s="3">
        <f t="shared" si="80"/>
        <v>2156909.3364000004</v>
      </c>
      <c r="Q797" s="3">
        <f t="shared" si="81"/>
        <v>462194.85780000035</v>
      </c>
    </row>
    <row r="798" spans="1:17" ht="12.95" customHeight="1" x14ac:dyDescent="0.25">
      <c r="A798" s="2" t="s">
        <v>803</v>
      </c>
      <c r="B798" s="9">
        <v>2018</v>
      </c>
      <c r="C798" s="9">
        <v>5</v>
      </c>
      <c r="D798" s="10">
        <v>11</v>
      </c>
      <c r="E798" s="3">
        <v>33926867.140000001</v>
      </c>
      <c r="F798" s="3">
        <v>0</v>
      </c>
      <c r="G798" s="3">
        <v>0</v>
      </c>
      <c r="H798" s="3">
        <v>156438.13</v>
      </c>
      <c r="I798" s="3">
        <v>0</v>
      </c>
      <c r="J798" s="3">
        <v>279153.56</v>
      </c>
      <c r="K798" s="3">
        <v>0</v>
      </c>
      <c r="L798" s="3">
        <f t="shared" si="76"/>
        <v>34083305.270000003</v>
      </c>
      <c r="M798" s="3">
        <f t="shared" si="77"/>
        <v>279153.56</v>
      </c>
      <c r="N798" s="3">
        <f t="shared" si="78"/>
        <v>0</v>
      </c>
      <c r="O798" s="3">
        <f t="shared" si="79"/>
        <v>3779870.4713000008</v>
      </c>
      <c r="P798" s="3">
        <f t="shared" si="80"/>
        <v>4810744.2362000011</v>
      </c>
      <c r="Q798" s="3">
        <f t="shared" si="81"/>
        <v>1030873.7649000003</v>
      </c>
    </row>
    <row r="799" spans="1:17" ht="12.95" customHeight="1" x14ac:dyDescent="0.25">
      <c r="A799" s="2" t="s">
        <v>804</v>
      </c>
      <c r="B799" s="9">
        <v>2018</v>
      </c>
      <c r="C799" s="9">
        <v>7</v>
      </c>
      <c r="D799" s="10">
        <v>11</v>
      </c>
      <c r="E799" s="3">
        <v>4765205.57</v>
      </c>
      <c r="F799" s="3">
        <v>0</v>
      </c>
      <c r="G799" s="3">
        <v>0</v>
      </c>
      <c r="H799" s="3">
        <v>0</v>
      </c>
      <c r="I799" s="3">
        <v>114862.9</v>
      </c>
      <c r="J799" s="3">
        <v>0</v>
      </c>
      <c r="K799" s="3">
        <v>0</v>
      </c>
      <c r="L799" s="3">
        <f t="shared" si="76"/>
        <v>4880068.4700000007</v>
      </c>
      <c r="M799" s="3">
        <f t="shared" si="77"/>
        <v>0</v>
      </c>
      <c r="N799" s="3">
        <f t="shared" si="78"/>
        <v>0</v>
      </c>
      <c r="O799" s="3">
        <f t="shared" si="79"/>
        <v>536807.53170000005</v>
      </c>
      <c r="P799" s="3">
        <f t="shared" si="80"/>
        <v>683209.58580000012</v>
      </c>
      <c r="Q799" s="3">
        <f t="shared" si="81"/>
        <v>146402.05410000007</v>
      </c>
    </row>
    <row r="800" spans="1:17" ht="12.95" customHeight="1" x14ac:dyDescent="0.25">
      <c r="A800" s="2" t="s">
        <v>805</v>
      </c>
      <c r="B800" s="9">
        <v>2018</v>
      </c>
      <c r="C800" s="9">
        <v>5</v>
      </c>
      <c r="D800" s="10">
        <v>11</v>
      </c>
      <c r="E800" s="3">
        <v>43859125.670000002</v>
      </c>
      <c r="F800" s="3">
        <v>75568.69</v>
      </c>
      <c r="G800" s="3">
        <v>0</v>
      </c>
      <c r="H800" s="3">
        <v>187245.08</v>
      </c>
      <c r="I800" s="3">
        <v>1595238.14</v>
      </c>
      <c r="J800" s="3">
        <v>116400.52</v>
      </c>
      <c r="K800" s="3">
        <v>4880.7199999999993</v>
      </c>
      <c r="L800" s="3">
        <f t="shared" si="76"/>
        <v>45641608.890000001</v>
      </c>
      <c r="M800" s="3">
        <f t="shared" si="77"/>
        <v>191969.21000000002</v>
      </c>
      <c r="N800" s="3">
        <f t="shared" si="78"/>
        <v>4880.7199999999993</v>
      </c>
      <c r="O800" s="3">
        <f t="shared" si="79"/>
        <v>5042230.4702000003</v>
      </c>
      <c r="P800" s="3">
        <f t="shared" si="80"/>
        <v>6417384.2348000007</v>
      </c>
      <c r="Q800" s="3">
        <f t="shared" si="81"/>
        <v>1375153.7646000003</v>
      </c>
    </row>
    <row r="801" spans="1:17" ht="12.95" customHeight="1" x14ac:dyDescent="0.25">
      <c r="A801" s="2" t="s">
        <v>806</v>
      </c>
      <c r="B801" s="9">
        <v>2018</v>
      </c>
      <c r="C801" s="9">
        <v>7</v>
      </c>
      <c r="D801" s="10">
        <v>11</v>
      </c>
      <c r="E801" s="3">
        <v>3774348.82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3">
        <f t="shared" si="76"/>
        <v>3774348.82</v>
      </c>
      <c r="M801" s="3">
        <f t="shared" si="77"/>
        <v>0</v>
      </c>
      <c r="N801" s="3">
        <f t="shared" si="78"/>
        <v>0</v>
      </c>
      <c r="O801" s="3">
        <f t="shared" si="79"/>
        <v>415178.3702</v>
      </c>
      <c r="P801" s="3">
        <f t="shared" si="80"/>
        <v>528408.83480000007</v>
      </c>
      <c r="Q801" s="3">
        <f t="shared" si="81"/>
        <v>113230.46460000006</v>
      </c>
    </row>
    <row r="802" spans="1:17" ht="12.95" customHeight="1" x14ac:dyDescent="0.25">
      <c r="A802" s="2" t="s">
        <v>807</v>
      </c>
      <c r="B802" s="9">
        <v>2018</v>
      </c>
      <c r="C802" s="9">
        <v>6</v>
      </c>
      <c r="D802" s="10">
        <v>11</v>
      </c>
      <c r="E802" s="3">
        <v>11202184.52</v>
      </c>
      <c r="F802" s="3">
        <v>0</v>
      </c>
      <c r="G802" s="3">
        <v>0</v>
      </c>
      <c r="H802" s="3">
        <v>0</v>
      </c>
      <c r="I802" s="3">
        <v>372764.34</v>
      </c>
      <c r="J802" s="3">
        <v>42259.820000000007</v>
      </c>
      <c r="K802" s="3">
        <v>0</v>
      </c>
      <c r="L802" s="3">
        <f t="shared" si="76"/>
        <v>11574948.859999999</v>
      </c>
      <c r="M802" s="3">
        <f t="shared" si="77"/>
        <v>42259.820000000007</v>
      </c>
      <c r="N802" s="3">
        <f t="shared" si="78"/>
        <v>0</v>
      </c>
      <c r="O802" s="3">
        <f t="shared" si="79"/>
        <v>1277892.9547999999</v>
      </c>
      <c r="P802" s="3">
        <f t="shared" si="80"/>
        <v>1626409.2152000002</v>
      </c>
      <c r="Q802" s="3">
        <f t="shared" si="81"/>
        <v>348516.26040000026</v>
      </c>
    </row>
    <row r="803" spans="1:17" ht="12.95" customHeight="1" x14ac:dyDescent="0.25">
      <c r="A803" s="2" t="s">
        <v>808</v>
      </c>
      <c r="B803" s="9">
        <v>2018</v>
      </c>
      <c r="C803" s="9">
        <v>7</v>
      </c>
      <c r="D803" s="10">
        <v>11</v>
      </c>
      <c r="E803" s="3">
        <v>3757479.64</v>
      </c>
      <c r="F803" s="3">
        <v>0</v>
      </c>
      <c r="G803" s="3">
        <v>0</v>
      </c>
      <c r="H803" s="3">
        <v>29049.30000000001</v>
      </c>
      <c r="I803" s="3">
        <v>202248</v>
      </c>
      <c r="J803" s="3">
        <v>0</v>
      </c>
      <c r="K803" s="3">
        <v>0</v>
      </c>
      <c r="L803" s="3">
        <f t="shared" si="76"/>
        <v>3988776.94</v>
      </c>
      <c r="M803" s="3">
        <f t="shared" si="77"/>
        <v>0</v>
      </c>
      <c r="N803" s="3">
        <f t="shared" si="78"/>
        <v>0</v>
      </c>
      <c r="O803" s="3">
        <f t="shared" si="79"/>
        <v>438765.46340000001</v>
      </c>
      <c r="P803" s="3">
        <f t="shared" si="80"/>
        <v>558428.77160000009</v>
      </c>
      <c r="Q803" s="3">
        <f t="shared" si="81"/>
        <v>119663.30820000009</v>
      </c>
    </row>
    <row r="804" spans="1:17" ht="12.95" customHeight="1" x14ac:dyDescent="0.25">
      <c r="A804" s="2" t="s">
        <v>809</v>
      </c>
      <c r="B804" s="9">
        <v>2018</v>
      </c>
      <c r="C804" s="9">
        <v>7</v>
      </c>
      <c r="D804" s="10">
        <v>11</v>
      </c>
      <c r="E804" s="3">
        <v>6285741.0199999996</v>
      </c>
      <c r="F804" s="3">
        <v>0</v>
      </c>
      <c r="G804" s="3">
        <v>0</v>
      </c>
      <c r="H804" s="3">
        <v>0</v>
      </c>
      <c r="I804" s="3">
        <v>135465.62</v>
      </c>
      <c r="J804" s="3">
        <v>0</v>
      </c>
      <c r="K804" s="3">
        <v>0</v>
      </c>
      <c r="L804" s="3">
        <f t="shared" si="76"/>
        <v>6421206.6399999997</v>
      </c>
      <c r="M804" s="3">
        <f t="shared" si="77"/>
        <v>0</v>
      </c>
      <c r="N804" s="3">
        <f t="shared" si="78"/>
        <v>0</v>
      </c>
      <c r="O804" s="3">
        <f t="shared" si="79"/>
        <v>706332.7304</v>
      </c>
      <c r="P804" s="3">
        <f t="shared" si="80"/>
        <v>898968.92960000003</v>
      </c>
      <c r="Q804" s="3">
        <f t="shared" si="81"/>
        <v>192636.19920000003</v>
      </c>
    </row>
    <row r="805" spans="1:17" ht="12.95" customHeight="1" x14ac:dyDescent="0.25">
      <c r="A805" s="2" t="s">
        <v>810</v>
      </c>
      <c r="B805" s="9">
        <v>2018</v>
      </c>
      <c r="C805" s="9">
        <v>7</v>
      </c>
      <c r="D805" s="10">
        <v>11</v>
      </c>
      <c r="E805" s="3">
        <v>5366149.8099999996</v>
      </c>
      <c r="F805" s="3">
        <v>0</v>
      </c>
      <c r="G805" s="3">
        <v>0</v>
      </c>
      <c r="H805" s="3">
        <v>24804</v>
      </c>
      <c r="I805" s="3">
        <v>36036.370000000003</v>
      </c>
      <c r="J805" s="3">
        <v>0</v>
      </c>
      <c r="K805" s="3">
        <v>0</v>
      </c>
      <c r="L805" s="3">
        <f t="shared" si="76"/>
        <v>5426990.1799999997</v>
      </c>
      <c r="M805" s="3">
        <f t="shared" si="77"/>
        <v>0</v>
      </c>
      <c r="N805" s="3">
        <f t="shared" si="78"/>
        <v>0</v>
      </c>
      <c r="O805" s="3">
        <f t="shared" si="79"/>
        <v>596968.91979999992</v>
      </c>
      <c r="P805" s="3">
        <f t="shared" si="80"/>
        <v>759778.62520000001</v>
      </c>
      <c r="Q805" s="3">
        <f t="shared" si="81"/>
        <v>162809.70540000009</v>
      </c>
    </row>
    <row r="806" spans="1:17" ht="12.95" customHeight="1" x14ac:dyDescent="0.25">
      <c r="A806" s="2" t="s">
        <v>811</v>
      </c>
      <c r="B806" s="9">
        <v>2018</v>
      </c>
      <c r="C806" s="9">
        <v>5</v>
      </c>
      <c r="D806" s="10">
        <v>11</v>
      </c>
      <c r="E806" s="3">
        <v>44857431.820000008</v>
      </c>
      <c r="F806" s="3">
        <v>37935.379999999997</v>
      </c>
      <c r="G806" s="3">
        <v>6935.42</v>
      </c>
      <c r="H806" s="3">
        <v>283454.53000000003</v>
      </c>
      <c r="I806" s="3">
        <v>1494101.65</v>
      </c>
      <c r="J806" s="3">
        <v>419229.79999999987</v>
      </c>
      <c r="K806" s="3">
        <v>38144.959999999992</v>
      </c>
      <c r="L806" s="3">
        <f t="shared" si="76"/>
        <v>46634988.000000007</v>
      </c>
      <c r="M806" s="3">
        <f t="shared" si="77"/>
        <v>457165.17999999988</v>
      </c>
      <c r="N806" s="3">
        <f t="shared" si="78"/>
        <v>45080.37999999999</v>
      </c>
      <c r="O806" s="3">
        <f t="shared" si="79"/>
        <v>5185095.6916000014</v>
      </c>
      <c r="P806" s="3">
        <f t="shared" si="80"/>
        <v>6599212.698400002</v>
      </c>
      <c r="Q806" s="3">
        <f t="shared" si="81"/>
        <v>1414117.0068000006</v>
      </c>
    </row>
    <row r="807" spans="1:17" ht="12.95" customHeight="1" x14ac:dyDescent="0.25">
      <c r="A807" s="2" t="s">
        <v>812</v>
      </c>
      <c r="B807" s="9">
        <v>2018</v>
      </c>
      <c r="C807" s="9">
        <v>6</v>
      </c>
      <c r="D807" s="10">
        <v>11</v>
      </c>
      <c r="E807" s="3">
        <v>17766193.760000002</v>
      </c>
      <c r="F807" s="3">
        <v>0</v>
      </c>
      <c r="G807" s="3">
        <v>0</v>
      </c>
      <c r="H807" s="3">
        <v>0</v>
      </c>
      <c r="I807" s="3">
        <v>0</v>
      </c>
      <c r="J807" s="3">
        <v>32866.81</v>
      </c>
      <c r="K807" s="3">
        <v>0</v>
      </c>
      <c r="L807" s="3">
        <f t="shared" si="76"/>
        <v>17766193.760000002</v>
      </c>
      <c r="M807" s="3">
        <f t="shared" si="77"/>
        <v>32866.81</v>
      </c>
      <c r="N807" s="3">
        <f t="shared" si="78"/>
        <v>0</v>
      </c>
      <c r="O807" s="3">
        <f t="shared" si="79"/>
        <v>1957896.6627</v>
      </c>
      <c r="P807" s="3">
        <f t="shared" si="80"/>
        <v>2491868.4798000003</v>
      </c>
      <c r="Q807" s="3">
        <f t="shared" si="81"/>
        <v>533971.81710000033</v>
      </c>
    </row>
    <row r="808" spans="1:17" ht="12.95" customHeight="1" x14ac:dyDescent="0.25">
      <c r="A808" s="2" t="s">
        <v>813</v>
      </c>
      <c r="B808" s="9">
        <v>2018</v>
      </c>
      <c r="C808" s="9">
        <v>4</v>
      </c>
      <c r="D808" s="10">
        <v>11</v>
      </c>
      <c r="E808" s="3">
        <v>139658406.81999999</v>
      </c>
      <c r="F808" s="3">
        <v>0</v>
      </c>
      <c r="G808" s="3">
        <v>0</v>
      </c>
      <c r="H808" s="3">
        <v>477827.16</v>
      </c>
      <c r="I808" s="3">
        <v>3995822.21</v>
      </c>
      <c r="J808" s="3">
        <v>212369.95</v>
      </c>
      <c r="K808" s="3">
        <v>55412.81</v>
      </c>
      <c r="L808" s="3">
        <f t="shared" si="76"/>
        <v>144132056.19</v>
      </c>
      <c r="M808" s="3">
        <f t="shared" si="77"/>
        <v>212369.95</v>
      </c>
      <c r="N808" s="3">
        <f t="shared" si="78"/>
        <v>55412.81</v>
      </c>
      <c r="O808" s="3">
        <f t="shared" si="79"/>
        <v>15883982.284499999</v>
      </c>
      <c r="P808" s="3">
        <f t="shared" si="80"/>
        <v>20215977.453000002</v>
      </c>
      <c r="Q808" s="3">
        <f t="shared" si="81"/>
        <v>4331995.1685000025</v>
      </c>
    </row>
    <row r="809" spans="1:17" ht="12.95" customHeight="1" x14ac:dyDescent="0.25">
      <c r="A809" s="2" t="s">
        <v>814</v>
      </c>
      <c r="B809" s="9">
        <v>2018</v>
      </c>
      <c r="C809" s="9">
        <v>4</v>
      </c>
      <c r="D809" s="10">
        <v>11</v>
      </c>
      <c r="E809" s="3">
        <v>49241446.090000004</v>
      </c>
      <c r="F809" s="3">
        <v>0</v>
      </c>
      <c r="G809" s="3">
        <v>0</v>
      </c>
      <c r="H809" s="3">
        <v>461551.35999999999</v>
      </c>
      <c r="I809" s="3">
        <v>759864.34</v>
      </c>
      <c r="J809" s="3">
        <v>2289581.19</v>
      </c>
      <c r="K809" s="3">
        <v>55731.25999999998</v>
      </c>
      <c r="L809" s="3">
        <f t="shared" si="76"/>
        <v>50462861.790000007</v>
      </c>
      <c r="M809" s="3">
        <f t="shared" si="77"/>
        <v>2289581.19</v>
      </c>
      <c r="N809" s="3">
        <f t="shared" si="78"/>
        <v>55731.25999999998</v>
      </c>
      <c r="O809" s="3">
        <f t="shared" si="79"/>
        <v>5808899.1664000005</v>
      </c>
      <c r="P809" s="3">
        <f t="shared" si="80"/>
        <v>7393144.393600001</v>
      </c>
      <c r="Q809" s="3">
        <f t="shared" si="81"/>
        <v>1584245.2272000005</v>
      </c>
    </row>
    <row r="810" spans="1:17" ht="12.95" customHeight="1" x14ac:dyDescent="0.25">
      <c r="A810" s="2" t="s">
        <v>815</v>
      </c>
      <c r="B810" s="9">
        <v>2018</v>
      </c>
      <c r="C810" s="9">
        <v>8</v>
      </c>
      <c r="D810" s="10">
        <v>11</v>
      </c>
      <c r="E810" s="3">
        <v>68197676.239999995</v>
      </c>
      <c r="F810" s="3">
        <v>0</v>
      </c>
      <c r="G810" s="3">
        <v>0</v>
      </c>
      <c r="H810" s="3">
        <v>201524.28000000009</v>
      </c>
      <c r="I810" s="3">
        <v>0</v>
      </c>
      <c r="J810" s="3">
        <v>0</v>
      </c>
      <c r="K810" s="3">
        <v>0</v>
      </c>
      <c r="L810" s="3">
        <f t="shared" si="76"/>
        <v>68399200.519999996</v>
      </c>
      <c r="M810" s="3">
        <f t="shared" si="77"/>
        <v>0</v>
      </c>
      <c r="N810" s="3">
        <f t="shared" si="78"/>
        <v>0</v>
      </c>
      <c r="O810" s="3">
        <f t="shared" si="79"/>
        <v>7523912.0571999997</v>
      </c>
      <c r="P810" s="3">
        <f t="shared" si="80"/>
        <v>9575888.0728000011</v>
      </c>
      <c r="Q810" s="3">
        <f t="shared" si="81"/>
        <v>2051976.0156000014</v>
      </c>
    </row>
    <row r="811" spans="1:17" ht="12.95" customHeight="1" x14ac:dyDescent="0.25">
      <c r="A811" s="2" t="s">
        <v>816</v>
      </c>
      <c r="B811" s="9">
        <v>2018</v>
      </c>
      <c r="C811" s="9">
        <v>5</v>
      </c>
      <c r="D811" s="10">
        <v>11</v>
      </c>
      <c r="E811" s="3">
        <v>31051567.289999999</v>
      </c>
      <c r="F811" s="3">
        <v>90853.36</v>
      </c>
      <c r="G811" s="3">
        <v>39131.11</v>
      </c>
      <c r="H811" s="3">
        <v>0</v>
      </c>
      <c r="I811" s="3">
        <v>0</v>
      </c>
      <c r="J811" s="3">
        <v>563327.34</v>
      </c>
      <c r="K811" s="3">
        <v>186306.9</v>
      </c>
      <c r="L811" s="3">
        <f t="shared" si="76"/>
        <v>31051567.289999999</v>
      </c>
      <c r="M811" s="3">
        <f t="shared" si="77"/>
        <v>654180.69999999995</v>
      </c>
      <c r="N811" s="3">
        <f t="shared" si="78"/>
        <v>225438.01</v>
      </c>
      <c r="O811" s="3">
        <f t="shared" si="79"/>
        <v>3512430.46</v>
      </c>
      <c r="P811" s="3">
        <f t="shared" si="80"/>
        <v>4470366.04</v>
      </c>
      <c r="Q811" s="3">
        <f t="shared" si="81"/>
        <v>957935.58000000007</v>
      </c>
    </row>
    <row r="812" spans="1:17" ht="12.95" customHeight="1" x14ac:dyDescent="0.25">
      <c r="A812" s="2" t="s">
        <v>817</v>
      </c>
      <c r="B812" s="9">
        <v>2018</v>
      </c>
      <c r="C812" s="9">
        <v>7</v>
      </c>
      <c r="D812" s="10">
        <v>11</v>
      </c>
      <c r="E812" s="3">
        <v>4710455.18</v>
      </c>
      <c r="F812" s="3">
        <v>0</v>
      </c>
      <c r="G812" s="3">
        <v>0</v>
      </c>
      <c r="H812" s="3">
        <v>0</v>
      </c>
      <c r="I812" s="3">
        <v>0</v>
      </c>
      <c r="J812" s="3">
        <v>38783.759999999987</v>
      </c>
      <c r="K812" s="3">
        <v>0</v>
      </c>
      <c r="L812" s="3">
        <f t="shared" si="76"/>
        <v>4710455.18</v>
      </c>
      <c r="M812" s="3">
        <f t="shared" si="77"/>
        <v>38783.759999999987</v>
      </c>
      <c r="N812" s="3">
        <f t="shared" si="78"/>
        <v>0</v>
      </c>
      <c r="O812" s="3">
        <f t="shared" si="79"/>
        <v>522416.28339999996</v>
      </c>
      <c r="P812" s="3">
        <f t="shared" si="80"/>
        <v>664893.45160000003</v>
      </c>
      <c r="Q812" s="3">
        <f t="shared" si="81"/>
        <v>142477.16820000007</v>
      </c>
    </row>
    <row r="813" spans="1:17" ht="12.95" customHeight="1" x14ac:dyDescent="0.25">
      <c r="A813" s="2" t="s">
        <v>818</v>
      </c>
      <c r="B813" s="9">
        <v>2018</v>
      </c>
      <c r="C813" s="9">
        <v>5</v>
      </c>
      <c r="D813" s="10">
        <v>11</v>
      </c>
      <c r="E813" s="3">
        <v>14995629.960000001</v>
      </c>
      <c r="F813" s="3">
        <v>0</v>
      </c>
      <c r="G813" s="3">
        <v>0</v>
      </c>
      <c r="H813" s="3">
        <v>0</v>
      </c>
      <c r="I813" s="3">
        <v>0</v>
      </c>
      <c r="J813" s="3">
        <v>13146.72</v>
      </c>
      <c r="K813" s="3">
        <v>0</v>
      </c>
      <c r="L813" s="3">
        <f t="shared" si="76"/>
        <v>14995629.960000001</v>
      </c>
      <c r="M813" s="3">
        <f t="shared" si="77"/>
        <v>13146.72</v>
      </c>
      <c r="N813" s="3">
        <f t="shared" si="78"/>
        <v>0</v>
      </c>
      <c r="O813" s="3">
        <f t="shared" si="79"/>
        <v>1650965.4348000002</v>
      </c>
      <c r="P813" s="3">
        <f t="shared" si="80"/>
        <v>2101228.7352000005</v>
      </c>
      <c r="Q813" s="3">
        <f t="shared" si="81"/>
        <v>450263.3004000003</v>
      </c>
    </row>
    <row r="814" spans="1:17" ht="12.95" customHeight="1" x14ac:dyDescent="0.25">
      <c r="A814" s="2" t="s">
        <v>819</v>
      </c>
      <c r="B814" s="9">
        <v>2018</v>
      </c>
      <c r="C814" s="9">
        <v>7</v>
      </c>
      <c r="D814" s="10">
        <v>11</v>
      </c>
      <c r="E814" s="3">
        <v>3641960.48</v>
      </c>
      <c r="F814" s="3">
        <v>0</v>
      </c>
      <c r="G814" s="3">
        <v>0</v>
      </c>
      <c r="H814" s="3">
        <v>0</v>
      </c>
      <c r="I814" s="3">
        <v>0</v>
      </c>
      <c r="J814" s="3">
        <v>0.12</v>
      </c>
      <c r="K814" s="3">
        <v>0</v>
      </c>
      <c r="L814" s="3">
        <f t="shared" si="76"/>
        <v>3641960.48</v>
      </c>
      <c r="M814" s="3">
        <f t="shared" si="77"/>
        <v>0.12</v>
      </c>
      <c r="N814" s="3">
        <f t="shared" si="78"/>
        <v>0</v>
      </c>
      <c r="O814" s="3">
        <f t="shared" si="79"/>
        <v>400615.66600000003</v>
      </c>
      <c r="P814" s="3">
        <f t="shared" si="80"/>
        <v>509874.48400000005</v>
      </c>
      <c r="Q814" s="3">
        <f t="shared" si="81"/>
        <v>109258.81800000003</v>
      </c>
    </row>
    <row r="815" spans="1:17" ht="12.95" customHeight="1" x14ac:dyDescent="0.25">
      <c r="A815" s="2" t="s">
        <v>820</v>
      </c>
      <c r="B815" s="9">
        <v>2018</v>
      </c>
      <c r="C815" s="9">
        <v>7</v>
      </c>
      <c r="D815" s="10">
        <v>11</v>
      </c>
      <c r="E815" s="3">
        <v>2984519.2400000012</v>
      </c>
      <c r="F815" s="3">
        <v>0</v>
      </c>
      <c r="G815" s="3">
        <v>0</v>
      </c>
      <c r="H815" s="3">
        <v>0</v>
      </c>
      <c r="I815" s="3">
        <v>0</v>
      </c>
      <c r="J815" s="3">
        <v>45558.640000000007</v>
      </c>
      <c r="K815" s="3">
        <v>0</v>
      </c>
      <c r="L815" s="3">
        <f t="shared" si="76"/>
        <v>2984519.2400000012</v>
      </c>
      <c r="M815" s="3">
        <f t="shared" si="77"/>
        <v>45558.640000000007</v>
      </c>
      <c r="N815" s="3">
        <f t="shared" si="78"/>
        <v>0</v>
      </c>
      <c r="O815" s="3">
        <f t="shared" si="79"/>
        <v>333308.56680000015</v>
      </c>
      <c r="P815" s="3">
        <f t="shared" si="80"/>
        <v>424210.90320000023</v>
      </c>
      <c r="Q815" s="3">
        <f t="shared" si="81"/>
        <v>90902.336400000087</v>
      </c>
    </row>
    <row r="816" spans="1:17" ht="12.95" customHeight="1" x14ac:dyDescent="0.25">
      <c r="A816" s="2" t="s">
        <v>821</v>
      </c>
      <c r="B816" s="9">
        <v>2018</v>
      </c>
      <c r="C816" s="9">
        <v>6</v>
      </c>
      <c r="D816" s="10">
        <v>11</v>
      </c>
      <c r="E816" s="3">
        <v>23788498.600000001</v>
      </c>
      <c r="F816" s="3">
        <v>0</v>
      </c>
      <c r="G816" s="3">
        <v>0</v>
      </c>
      <c r="H816" s="3">
        <v>23119.18</v>
      </c>
      <c r="I816" s="3">
        <v>0</v>
      </c>
      <c r="J816" s="3">
        <v>77625.91</v>
      </c>
      <c r="K816" s="3">
        <v>0</v>
      </c>
      <c r="L816" s="3">
        <f t="shared" si="76"/>
        <v>23811617.780000001</v>
      </c>
      <c r="M816" s="3">
        <f t="shared" si="77"/>
        <v>77625.91</v>
      </c>
      <c r="N816" s="3">
        <f t="shared" si="78"/>
        <v>0</v>
      </c>
      <c r="O816" s="3">
        <f t="shared" si="79"/>
        <v>2627816.8059</v>
      </c>
      <c r="P816" s="3">
        <f t="shared" si="80"/>
        <v>3344494.1166000003</v>
      </c>
      <c r="Q816" s="3">
        <f t="shared" si="81"/>
        <v>716677.31070000026</v>
      </c>
    </row>
    <row r="817" spans="1:17" ht="12.95" customHeight="1" x14ac:dyDescent="0.25">
      <c r="A817" s="2" t="s">
        <v>822</v>
      </c>
      <c r="B817" s="9">
        <v>2018</v>
      </c>
      <c r="C817" s="9">
        <v>3</v>
      </c>
      <c r="D817" s="10">
        <v>14</v>
      </c>
      <c r="E817" s="3">
        <v>304960439.38</v>
      </c>
      <c r="F817" s="3">
        <v>0</v>
      </c>
      <c r="G817" s="3">
        <v>0</v>
      </c>
      <c r="H817" s="3">
        <v>0</v>
      </c>
      <c r="I817" s="3">
        <v>0</v>
      </c>
      <c r="J817" s="3">
        <v>8906532.4299999997</v>
      </c>
      <c r="K817" s="3">
        <v>750278.2300000001</v>
      </c>
      <c r="L817" s="3">
        <f t="shared" ref="L817:L879" si="82">SUM(E817,H817,I817)</f>
        <v>304960439.38</v>
      </c>
      <c r="M817" s="3">
        <f t="shared" ref="M817:M879" si="83">SUM(F817,J817)</f>
        <v>8906532.4299999997</v>
      </c>
      <c r="N817" s="3">
        <f t="shared" ref="N817:N879" si="84">SUM(G817,K817)</f>
        <v>750278.2300000001</v>
      </c>
      <c r="O817" s="3">
        <f t="shared" ref="O817:O879" si="85">SUM(L817:N817)*(D817/100)</f>
        <v>44046415.005600005</v>
      </c>
      <c r="P817" s="3">
        <f t="shared" ref="P817:P879" si="86">IF(D817&lt;14,SUM(L817:N817)*0.14,SUM(L817:N817)*D817/100)</f>
        <v>44046415.005600005</v>
      </c>
      <c r="Q817" s="3">
        <f t="shared" ref="Q817:Q879" si="87">P817-O817</f>
        <v>0</v>
      </c>
    </row>
    <row r="818" spans="1:17" ht="12.95" customHeight="1" x14ac:dyDescent="0.25">
      <c r="A818" s="2" t="s">
        <v>823</v>
      </c>
      <c r="B818" s="9">
        <v>2018</v>
      </c>
      <c r="C818" s="9">
        <v>7</v>
      </c>
      <c r="D818" s="10">
        <v>11</v>
      </c>
      <c r="E818" s="3">
        <v>8621586.620000001</v>
      </c>
      <c r="F818" s="3">
        <v>0</v>
      </c>
      <c r="G818" s="3">
        <v>0</v>
      </c>
      <c r="H818" s="3">
        <v>0</v>
      </c>
      <c r="I818" s="3">
        <v>210666.26</v>
      </c>
      <c r="J818" s="3">
        <v>0</v>
      </c>
      <c r="K818" s="3">
        <v>0</v>
      </c>
      <c r="L818" s="3">
        <f t="shared" si="82"/>
        <v>8832252.8800000008</v>
      </c>
      <c r="M818" s="3">
        <f t="shared" si="83"/>
        <v>0</v>
      </c>
      <c r="N818" s="3">
        <f t="shared" si="84"/>
        <v>0</v>
      </c>
      <c r="O818" s="3">
        <f t="shared" si="85"/>
        <v>971547.81680000015</v>
      </c>
      <c r="P818" s="3">
        <f t="shared" si="86"/>
        <v>1236515.4032000003</v>
      </c>
      <c r="Q818" s="3">
        <f t="shared" si="87"/>
        <v>264967.58640000015</v>
      </c>
    </row>
    <row r="819" spans="1:17" ht="12.95" customHeight="1" x14ac:dyDescent="0.25">
      <c r="A819" s="2" t="s">
        <v>824</v>
      </c>
      <c r="B819" s="9">
        <v>2018</v>
      </c>
      <c r="C819" s="9">
        <v>7</v>
      </c>
      <c r="D819" s="10">
        <v>11</v>
      </c>
      <c r="E819" s="3">
        <v>4584114.5999999996</v>
      </c>
      <c r="F819" s="3">
        <v>0</v>
      </c>
      <c r="G819" s="3">
        <v>0</v>
      </c>
      <c r="H819" s="3">
        <v>0</v>
      </c>
      <c r="I819" s="3">
        <v>0</v>
      </c>
      <c r="J819" s="3">
        <v>11145.88</v>
      </c>
      <c r="K819" s="3">
        <v>0</v>
      </c>
      <c r="L819" s="3">
        <f t="shared" si="82"/>
        <v>4584114.5999999996</v>
      </c>
      <c r="M819" s="3">
        <f t="shared" si="83"/>
        <v>11145.88</v>
      </c>
      <c r="N819" s="3">
        <f t="shared" si="84"/>
        <v>0</v>
      </c>
      <c r="O819" s="3">
        <f t="shared" si="85"/>
        <v>505478.65279999992</v>
      </c>
      <c r="P819" s="3">
        <f t="shared" si="86"/>
        <v>643336.46719999996</v>
      </c>
      <c r="Q819" s="3">
        <f t="shared" si="87"/>
        <v>137857.81440000003</v>
      </c>
    </row>
    <row r="820" spans="1:17" ht="12.95" customHeight="1" x14ac:dyDescent="0.25">
      <c r="A820" s="2" t="s">
        <v>825</v>
      </c>
      <c r="B820" s="9">
        <v>2018</v>
      </c>
      <c r="C820" s="9">
        <v>4</v>
      </c>
      <c r="D820" s="10">
        <v>13</v>
      </c>
      <c r="E820" s="3">
        <v>69056190.400000006</v>
      </c>
      <c r="F820" s="3">
        <v>0</v>
      </c>
      <c r="G820" s="3">
        <v>0</v>
      </c>
      <c r="H820" s="3">
        <v>129890.81</v>
      </c>
      <c r="I820" s="3">
        <v>0</v>
      </c>
      <c r="J820" s="3">
        <v>4472605.55</v>
      </c>
      <c r="K820" s="3">
        <v>675958.34000000008</v>
      </c>
      <c r="L820" s="3">
        <f t="shared" si="82"/>
        <v>69186081.210000008</v>
      </c>
      <c r="M820" s="3">
        <f t="shared" si="83"/>
        <v>4472605.55</v>
      </c>
      <c r="N820" s="3">
        <f t="shared" si="84"/>
        <v>675958.34000000008</v>
      </c>
      <c r="O820" s="3">
        <f t="shared" si="85"/>
        <v>9663503.8630000018</v>
      </c>
      <c r="P820" s="3">
        <f t="shared" si="86"/>
        <v>10406850.314000003</v>
      </c>
      <c r="Q820" s="3">
        <f t="shared" si="87"/>
        <v>743346.45100000128</v>
      </c>
    </row>
    <row r="821" spans="1:17" ht="12.95" customHeight="1" x14ac:dyDescent="0.25">
      <c r="A821" s="2" t="s">
        <v>826</v>
      </c>
      <c r="B821" s="9">
        <v>2018</v>
      </c>
      <c r="C821" s="9">
        <v>3</v>
      </c>
      <c r="D821" s="10">
        <v>12.95</v>
      </c>
      <c r="E821" s="3">
        <v>155647165.81</v>
      </c>
      <c r="F821" s="3">
        <v>0</v>
      </c>
      <c r="G821" s="3">
        <v>0</v>
      </c>
      <c r="H821" s="3">
        <v>522209.30999999988</v>
      </c>
      <c r="I821" s="3">
        <v>4208.46</v>
      </c>
      <c r="J821" s="3">
        <v>2914195.26</v>
      </c>
      <c r="K821" s="3">
        <v>228882.82</v>
      </c>
      <c r="L821" s="3">
        <f t="shared" si="82"/>
        <v>156173583.58000001</v>
      </c>
      <c r="M821" s="3">
        <f t="shared" si="83"/>
        <v>2914195.26</v>
      </c>
      <c r="N821" s="3">
        <f t="shared" si="84"/>
        <v>228882.82</v>
      </c>
      <c r="O821" s="3">
        <f t="shared" si="85"/>
        <v>20631507.684969999</v>
      </c>
      <c r="P821" s="3">
        <f t="shared" si="86"/>
        <v>22304332.632400002</v>
      </c>
      <c r="Q821" s="3">
        <f t="shared" si="87"/>
        <v>1672824.9474300034</v>
      </c>
    </row>
    <row r="822" spans="1:17" ht="12.95" customHeight="1" x14ac:dyDescent="0.25">
      <c r="A822" s="2" t="s">
        <v>827</v>
      </c>
      <c r="B822" s="9">
        <v>2018</v>
      </c>
      <c r="C822" s="9">
        <v>6</v>
      </c>
      <c r="D822" s="10">
        <v>11</v>
      </c>
      <c r="E822" s="3">
        <v>17247532.460000001</v>
      </c>
      <c r="F822" s="3">
        <v>0</v>
      </c>
      <c r="G822" s="3">
        <v>0</v>
      </c>
      <c r="H822" s="3">
        <v>131821.76000000001</v>
      </c>
      <c r="I822" s="3">
        <v>0</v>
      </c>
      <c r="J822" s="3">
        <v>216500.56999999989</v>
      </c>
      <c r="K822" s="3">
        <v>0</v>
      </c>
      <c r="L822" s="3">
        <f t="shared" si="82"/>
        <v>17379354.220000003</v>
      </c>
      <c r="M822" s="3">
        <f t="shared" si="83"/>
        <v>216500.56999999989</v>
      </c>
      <c r="N822" s="3">
        <f t="shared" si="84"/>
        <v>0</v>
      </c>
      <c r="O822" s="3">
        <f t="shared" si="85"/>
        <v>1935544.0269000004</v>
      </c>
      <c r="P822" s="3">
        <f t="shared" si="86"/>
        <v>2463419.6706000008</v>
      </c>
      <c r="Q822" s="3">
        <f t="shared" si="87"/>
        <v>527875.64370000036</v>
      </c>
    </row>
    <row r="823" spans="1:17" ht="12.95" customHeight="1" x14ac:dyDescent="0.25">
      <c r="A823" s="2" t="s">
        <v>828</v>
      </c>
      <c r="B823" s="9">
        <v>2018</v>
      </c>
      <c r="C823" s="9">
        <v>8</v>
      </c>
      <c r="D823" s="10">
        <v>11</v>
      </c>
      <c r="E823" s="3">
        <v>3517480.5699999989</v>
      </c>
      <c r="F823" s="3">
        <v>0</v>
      </c>
      <c r="G823" s="3">
        <v>0</v>
      </c>
      <c r="H823" s="3">
        <v>0</v>
      </c>
      <c r="I823" s="3">
        <v>23109</v>
      </c>
      <c r="J823" s="3">
        <v>0</v>
      </c>
      <c r="K823" s="3">
        <v>0</v>
      </c>
      <c r="L823" s="3">
        <f t="shared" si="82"/>
        <v>3540589.5699999989</v>
      </c>
      <c r="M823" s="3">
        <f t="shared" si="83"/>
        <v>0</v>
      </c>
      <c r="N823" s="3">
        <f t="shared" si="84"/>
        <v>0</v>
      </c>
      <c r="O823" s="3">
        <f t="shared" si="85"/>
        <v>389464.85269999987</v>
      </c>
      <c r="P823" s="3">
        <f t="shared" si="86"/>
        <v>495682.53979999991</v>
      </c>
      <c r="Q823" s="3">
        <f t="shared" si="87"/>
        <v>106217.68710000004</v>
      </c>
    </row>
    <row r="824" spans="1:17" ht="12.95" customHeight="1" x14ac:dyDescent="0.25">
      <c r="A824" s="2" t="s">
        <v>829</v>
      </c>
      <c r="B824" s="9">
        <v>2018</v>
      </c>
      <c r="C824" s="9">
        <v>7</v>
      </c>
      <c r="D824" s="10">
        <v>11</v>
      </c>
      <c r="E824" s="3">
        <v>4284609.3100000015</v>
      </c>
      <c r="F824" s="3">
        <v>0</v>
      </c>
      <c r="G824" s="3">
        <v>0</v>
      </c>
      <c r="H824" s="3">
        <v>3607.39</v>
      </c>
      <c r="I824" s="3">
        <v>121117.46</v>
      </c>
      <c r="J824" s="3">
        <v>108808.43</v>
      </c>
      <c r="K824" s="3">
        <v>0</v>
      </c>
      <c r="L824" s="3">
        <f t="shared" si="82"/>
        <v>4409334.1600000011</v>
      </c>
      <c r="M824" s="3">
        <f t="shared" si="83"/>
        <v>108808.43</v>
      </c>
      <c r="N824" s="3">
        <f t="shared" si="84"/>
        <v>0</v>
      </c>
      <c r="O824" s="3">
        <f t="shared" si="85"/>
        <v>496995.68490000011</v>
      </c>
      <c r="P824" s="3">
        <f t="shared" si="86"/>
        <v>632539.9626000002</v>
      </c>
      <c r="Q824" s="3">
        <f t="shared" si="87"/>
        <v>135544.27770000009</v>
      </c>
    </row>
    <row r="825" spans="1:17" ht="12.95" customHeight="1" x14ac:dyDescent="0.25">
      <c r="A825" s="2" t="s">
        <v>830</v>
      </c>
      <c r="B825" s="9">
        <v>2018</v>
      </c>
      <c r="C825" s="9">
        <v>6</v>
      </c>
      <c r="D825" s="10">
        <v>11</v>
      </c>
      <c r="E825" s="3">
        <v>15783347.75</v>
      </c>
      <c r="F825" s="3">
        <v>79215.89</v>
      </c>
      <c r="G825" s="3">
        <v>8760.6999999999989</v>
      </c>
      <c r="H825" s="3">
        <v>0</v>
      </c>
      <c r="I825" s="3">
        <v>0</v>
      </c>
      <c r="J825" s="3">
        <v>9753.64</v>
      </c>
      <c r="K825" s="3">
        <v>0</v>
      </c>
      <c r="L825" s="3">
        <f t="shared" si="82"/>
        <v>15783347.75</v>
      </c>
      <c r="M825" s="3">
        <f t="shared" si="83"/>
        <v>88969.53</v>
      </c>
      <c r="N825" s="3">
        <f t="shared" si="84"/>
        <v>8760.6999999999989</v>
      </c>
      <c r="O825" s="3">
        <f t="shared" si="85"/>
        <v>1746918.5777999999</v>
      </c>
      <c r="P825" s="3">
        <f t="shared" si="86"/>
        <v>2223350.9172</v>
      </c>
      <c r="Q825" s="3">
        <f t="shared" si="87"/>
        <v>476432.33940000017</v>
      </c>
    </row>
    <row r="826" spans="1:17" ht="12.95" customHeight="1" x14ac:dyDescent="0.25">
      <c r="A826" s="2" t="s">
        <v>831</v>
      </c>
      <c r="B826" s="9">
        <v>2018</v>
      </c>
      <c r="C826" s="9">
        <v>7</v>
      </c>
      <c r="D826" s="10">
        <v>11</v>
      </c>
      <c r="E826" s="3">
        <v>6193501.2199999997</v>
      </c>
      <c r="F826" s="3">
        <v>0</v>
      </c>
      <c r="G826" s="3">
        <v>0</v>
      </c>
      <c r="H826" s="3">
        <v>0</v>
      </c>
      <c r="I826" s="3">
        <v>0</v>
      </c>
      <c r="J826" s="3">
        <v>6953.5999999999995</v>
      </c>
      <c r="K826" s="3">
        <v>0</v>
      </c>
      <c r="L826" s="3">
        <f t="shared" si="82"/>
        <v>6193501.2199999997</v>
      </c>
      <c r="M826" s="3">
        <f t="shared" si="83"/>
        <v>6953.5999999999995</v>
      </c>
      <c r="N826" s="3">
        <f t="shared" si="84"/>
        <v>0</v>
      </c>
      <c r="O826" s="3">
        <f t="shared" si="85"/>
        <v>682050.03019999992</v>
      </c>
      <c r="P826" s="3">
        <f t="shared" si="86"/>
        <v>868063.67480000004</v>
      </c>
      <c r="Q826" s="3">
        <f t="shared" si="87"/>
        <v>186013.64460000012</v>
      </c>
    </row>
    <row r="827" spans="1:17" ht="12.95" customHeight="1" x14ac:dyDescent="0.25">
      <c r="A827" s="2" t="s">
        <v>832</v>
      </c>
      <c r="B827" s="9">
        <v>2018</v>
      </c>
      <c r="C827" s="9">
        <v>5</v>
      </c>
      <c r="D827" s="10">
        <v>11</v>
      </c>
      <c r="E827" s="3">
        <v>18283829.16</v>
      </c>
      <c r="F827" s="3">
        <v>0</v>
      </c>
      <c r="G827" s="3">
        <v>0</v>
      </c>
      <c r="H827" s="3">
        <v>87954.160000000018</v>
      </c>
      <c r="I827" s="3">
        <v>0</v>
      </c>
      <c r="J827" s="3">
        <v>83715.63</v>
      </c>
      <c r="K827" s="3">
        <v>0</v>
      </c>
      <c r="L827" s="3">
        <f t="shared" si="82"/>
        <v>18371783.32</v>
      </c>
      <c r="M827" s="3">
        <f t="shared" si="83"/>
        <v>83715.63</v>
      </c>
      <c r="N827" s="3">
        <f t="shared" si="84"/>
        <v>0</v>
      </c>
      <c r="O827" s="3">
        <f t="shared" si="85"/>
        <v>2030104.8844999999</v>
      </c>
      <c r="P827" s="3">
        <f t="shared" si="86"/>
        <v>2583769.8530000001</v>
      </c>
      <c r="Q827" s="3">
        <f t="shared" si="87"/>
        <v>553664.96850000019</v>
      </c>
    </row>
    <row r="828" spans="1:17" ht="12.95" customHeight="1" x14ac:dyDescent="0.25">
      <c r="A828" s="2" t="s">
        <v>833</v>
      </c>
      <c r="B828" s="9">
        <v>2018</v>
      </c>
      <c r="C828" s="9">
        <v>5</v>
      </c>
      <c r="D828" s="10">
        <v>11</v>
      </c>
      <c r="E828" s="3">
        <v>73008972.950000003</v>
      </c>
      <c r="F828" s="3">
        <v>0</v>
      </c>
      <c r="G828" s="3">
        <v>0</v>
      </c>
      <c r="H828" s="3">
        <v>0</v>
      </c>
      <c r="I828" s="3">
        <v>3217282.82</v>
      </c>
      <c r="J828" s="3">
        <v>0</v>
      </c>
      <c r="K828" s="3">
        <v>0</v>
      </c>
      <c r="L828" s="3">
        <f t="shared" si="82"/>
        <v>76226255.769999996</v>
      </c>
      <c r="M828" s="3">
        <f t="shared" si="83"/>
        <v>0</v>
      </c>
      <c r="N828" s="3">
        <f t="shared" si="84"/>
        <v>0</v>
      </c>
      <c r="O828" s="3">
        <f t="shared" si="85"/>
        <v>8384888.1346999994</v>
      </c>
      <c r="P828" s="3">
        <f t="shared" si="86"/>
        <v>10671675.807800001</v>
      </c>
      <c r="Q828" s="3">
        <f t="shared" si="87"/>
        <v>2286787.6731000012</v>
      </c>
    </row>
    <row r="829" spans="1:17" ht="12.95" customHeight="1" x14ac:dyDescent="0.25">
      <c r="A829" s="2" t="s">
        <v>834</v>
      </c>
      <c r="B829" s="9">
        <v>2018</v>
      </c>
      <c r="C829" s="9">
        <v>6</v>
      </c>
      <c r="D829" s="10">
        <v>11</v>
      </c>
      <c r="E829" s="3">
        <v>8890866.6699999999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3">
        <f t="shared" si="82"/>
        <v>8890866.6699999999</v>
      </c>
      <c r="M829" s="3">
        <f t="shared" si="83"/>
        <v>0</v>
      </c>
      <c r="N829" s="3">
        <f t="shared" si="84"/>
        <v>0</v>
      </c>
      <c r="O829" s="3">
        <f t="shared" si="85"/>
        <v>977995.33369999996</v>
      </c>
      <c r="P829" s="3">
        <f t="shared" si="86"/>
        <v>1244721.3338000001</v>
      </c>
      <c r="Q829" s="3">
        <f t="shared" si="87"/>
        <v>266726.00010000018</v>
      </c>
    </row>
    <row r="830" spans="1:17" ht="12.95" customHeight="1" x14ac:dyDescent="0.25">
      <c r="A830" s="2" t="s">
        <v>835</v>
      </c>
      <c r="B830" s="9">
        <v>2018</v>
      </c>
      <c r="C830" s="9">
        <v>5</v>
      </c>
      <c r="D830" s="10">
        <v>11</v>
      </c>
      <c r="E830" s="3">
        <v>35278576.309999987</v>
      </c>
      <c r="F830" s="3">
        <v>65063.83</v>
      </c>
      <c r="G830" s="3">
        <v>0</v>
      </c>
      <c r="H830" s="3">
        <v>72006.11</v>
      </c>
      <c r="I830" s="3">
        <v>714803.0199999999</v>
      </c>
      <c r="J830" s="3">
        <v>1302091.76</v>
      </c>
      <c r="K830" s="3">
        <v>64583.650000000009</v>
      </c>
      <c r="L830" s="3">
        <f t="shared" si="82"/>
        <v>36065385.43999999</v>
      </c>
      <c r="M830" s="3">
        <f t="shared" si="83"/>
        <v>1367155.59</v>
      </c>
      <c r="N830" s="3">
        <f t="shared" si="84"/>
        <v>64583.650000000009</v>
      </c>
      <c r="O830" s="3">
        <f t="shared" si="85"/>
        <v>4124683.7147999993</v>
      </c>
      <c r="P830" s="3">
        <f t="shared" si="86"/>
        <v>5249597.4551999997</v>
      </c>
      <c r="Q830" s="3">
        <f t="shared" si="87"/>
        <v>1124913.7404000005</v>
      </c>
    </row>
    <row r="831" spans="1:17" ht="12.95" customHeight="1" x14ac:dyDescent="0.25">
      <c r="A831" s="2" t="s">
        <v>836</v>
      </c>
      <c r="B831" s="9">
        <v>2018</v>
      </c>
      <c r="C831" s="9">
        <v>5</v>
      </c>
      <c r="D831" s="10">
        <v>11</v>
      </c>
      <c r="E831" s="3">
        <v>19863277.77</v>
      </c>
      <c r="F831" s="3">
        <v>0</v>
      </c>
      <c r="G831" s="3">
        <v>0</v>
      </c>
      <c r="H831" s="3">
        <v>41147.25</v>
      </c>
      <c r="I831" s="3">
        <v>593214.23</v>
      </c>
      <c r="J831" s="3">
        <v>47237.38</v>
      </c>
      <c r="K831" s="3">
        <v>38451.120000000003</v>
      </c>
      <c r="L831" s="3">
        <f t="shared" si="82"/>
        <v>20497639.25</v>
      </c>
      <c r="M831" s="3">
        <f t="shared" si="83"/>
        <v>47237.38</v>
      </c>
      <c r="N831" s="3">
        <f t="shared" si="84"/>
        <v>38451.120000000003</v>
      </c>
      <c r="O831" s="3">
        <f t="shared" si="85"/>
        <v>2264166.0525000002</v>
      </c>
      <c r="P831" s="3">
        <f t="shared" si="86"/>
        <v>2881665.8850000002</v>
      </c>
      <c r="Q831" s="3">
        <f t="shared" si="87"/>
        <v>617499.83250000002</v>
      </c>
    </row>
    <row r="832" spans="1:17" ht="12.95" customHeight="1" x14ac:dyDescent="0.25">
      <c r="A832" s="2" t="s">
        <v>837</v>
      </c>
      <c r="B832" s="9">
        <v>2018</v>
      </c>
      <c r="C832" s="9">
        <v>7</v>
      </c>
      <c r="D832" s="10">
        <v>11</v>
      </c>
      <c r="E832" s="3">
        <v>7192235.1699999999</v>
      </c>
      <c r="F832" s="3">
        <v>0</v>
      </c>
      <c r="G832" s="3">
        <v>0</v>
      </c>
      <c r="H832" s="3">
        <v>39693.08</v>
      </c>
      <c r="I832" s="3">
        <v>76771.45</v>
      </c>
      <c r="J832" s="3">
        <v>0</v>
      </c>
      <c r="K832" s="3">
        <v>0</v>
      </c>
      <c r="L832" s="3">
        <f t="shared" si="82"/>
        <v>7308699.7000000002</v>
      </c>
      <c r="M832" s="3">
        <f t="shared" si="83"/>
        <v>0</v>
      </c>
      <c r="N832" s="3">
        <f t="shared" si="84"/>
        <v>0</v>
      </c>
      <c r="O832" s="3">
        <f t="shared" si="85"/>
        <v>803956.96700000006</v>
      </c>
      <c r="P832" s="3">
        <f t="shared" si="86"/>
        <v>1023217.9580000001</v>
      </c>
      <c r="Q832" s="3">
        <f t="shared" si="87"/>
        <v>219260.99100000004</v>
      </c>
    </row>
    <row r="833" spans="1:17" ht="12.95" customHeight="1" x14ac:dyDescent="0.25">
      <c r="A833" s="2" t="s">
        <v>838</v>
      </c>
      <c r="B833" s="9">
        <v>2018</v>
      </c>
      <c r="C833" s="9">
        <v>6</v>
      </c>
      <c r="D833" s="10">
        <v>11</v>
      </c>
      <c r="E833" s="3">
        <v>16246828.84</v>
      </c>
      <c r="F833" s="3">
        <v>0</v>
      </c>
      <c r="G833" s="3">
        <v>0</v>
      </c>
      <c r="H833" s="3">
        <v>35433.319999999992</v>
      </c>
      <c r="I833" s="3">
        <v>0</v>
      </c>
      <c r="J833" s="3">
        <v>12293.45</v>
      </c>
      <c r="K833" s="3">
        <v>0</v>
      </c>
      <c r="L833" s="3">
        <f t="shared" si="82"/>
        <v>16282262.16</v>
      </c>
      <c r="M833" s="3">
        <f t="shared" si="83"/>
        <v>12293.45</v>
      </c>
      <c r="N833" s="3">
        <f t="shared" si="84"/>
        <v>0</v>
      </c>
      <c r="O833" s="3">
        <f t="shared" si="85"/>
        <v>1792401.1170999999</v>
      </c>
      <c r="P833" s="3">
        <f t="shared" si="86"/>
        <v>2281237.7853999999</v>
      </c>
      <c r="Q833" s="3">
        <f t="shared" si="87"/>
        <v>488836.66830000002</v>
      </c>
    </row>
    <row r="834" spans="1:17" ht="12.95" customHeight="1" x14ac:dyDescent="0.25">
      <c r="A834" s="2" t="s">
        <v>839</v>
      </c>
      <c r="B834" s="9">
        <v>2018</v>
      </c>
      <c r="C834" s="9">
        <v>4</v>
      </c>
      <c r="D834" s="10">
        <v>11</v>
      </c>
      <c r="E834" s="3">
        <v>67323602.150000006</v>
      </c>
      <c r="F834" s="3">
        <v>0</v>
      </c>
      <c r="G834" s="3">
        <v>0</v>
      </c>
      <c r="H834" s="3">
        <v>390745.74</v>
      </c>
      <c r="I834" s="3">
        <v>912671.49000000011</v>
      </c>
      <c r="J834" s="3">
        <v>6260.04</v>
      </c>
      <c r="K834" s="3">
        <v>17553.95</v>
      </c>
      <c r="L834" s="3">
        <f t="shared" si="82"/>
        <v>68627019.379999995</v>
      </c>
      <c r="M834" s="3">
        <f t="shared" si="83"/>
        <v>6260.04</v>
      </c>
      <c r="N834" s="3">
        <f t="shared" si="84"/>
        <v>17553.95</v>
      </c>
      <c r="O834" s="3">
        <f t="shared" si="85"/>
        <v>7551591.6707000006</v>
      </c>
      <c r="P834" s="3">
        <f t="shared" si="86"/>
        <v>9611116.6718000025</v>
      </c>
      <c r="Q834" s="3">
        <f t="shared" si="87"/>
        <v>2059525.0011000019</v>
      </c>
    </row>
    <row r="835" spans="1:17" ht="12.95" customHeight="1" x14ac:dyDescent="0.25">
      <c r="A835" s="2" t="s">
        <v>840</v>
      </c>
      <c r="B835" s="9">
        <v>2018</v>
      </c>
      <c r="C835" s="9">
        <v>7</v>
      </c>
      <c r="D835" s="10">
        <v>11</v>
      </c>
      <c r="E835" s="3">
        <v>5594510.7500000009</v>
      </c>
      <c r="F835" s="3">
        <v>2161.02</v>
      </c>
      <c r="G835" s="3">
        <v>0</v>
      </c>
      <c r="H835" s="3">
        <v>32172.560000000001</v>
      </c>
      <c r="I835" s="3">
        <v>0</v>
      </c>
      <c r="J835" s="3">
        <v>23664.959999999999</v>
      </c>
      <c r="K835" s="3">
        <v>0</v>
      </c>
      <c r="L835" s="3">
        <f t="shared" si="82"/>
        <v>5626683.3100000005</v>
      </c>
      <c r="M835" s="3">
        <f t="shared" si="83"/>
        <v>25825.98</v>
      </c>
      <c r="N835" s="3">
        <f t="shared" si="84"/>
        <v>0</v>
      </c>
      <c r="O835" s="3">
        <f t="shared" si="85"/>
        <v>621776.02190000017</v>
      </c>
      <c r="P835" s="3">
        <f t="shared" si="86"/>
        <v>791351.30060000019</v>
      </c>
      <c r="Q835" s="3">
        <f t="shared" si="87"/>
        <v>169575.27870000002</v>
      </c>
    </row>
    <row r="836" spans="1:17" ht="12.95" customHeight="1" x14ac:dyDescent="0.25">
      <c r="A836" s="2" t="s">
        <v>841</v>
      </c>
      <c r="B836" s="9">
        <v>2018</v>
      </c>
      <c r="C836" s="9">
        <v>7</v>
      </c>
      <c r="D836" s="10">
        <v>11</v>
      </c>
      <c r="E836" s="3">
        <v>3933415.44</v>
      </c>
      <c r="F836" s="3">
        <v>0</v>
      </c>
      <c r="G836" s="3">
        <v>0</v>
      </c>
      <c r="H836" s="3">
        <v>0</v>
      </c>
      <c r="I836" s="3">
        <v>160824.14000000001</v>
      </c>
      <c r="J836" s="3">
        <v>0</v>
      </c>
      <c r="K836" s="3">
        <v>0</v>
      </c>
      <c r="L836" s="3">
        <f t="shared" si="82"/>
        <v>4094239.58</v>
      </c>
      <c r="M836" s="3">
        <f t="shared" si="83"/>
        <v>0</v>
      </c>
      <c r="N836" s="3">
        <f t="shared" si="84"/>
        <v>0</v>
      </c>
      <c r="O836" s="3">
        <f t="shared" si="85"/>
        <v>450366.35379999998</v>
      </c>
      <c r="P836" s="3">
        <f t="shared" si="86"/>
        <v>573193.54120000009</v>
      </c>
      <c r="Q836" s="3">
        <f t="shared" si="87"/>
        <v>122827.18740000011</v>
      </c>
    </row>
    <row r="837" spans="1:17" ht="12.95" customHeight="1" x14ac:dyDescent="0.25">
      <c r="A837" s="2" t="s">
        <v>842</v>
      </c>
      <c r="B837" s="9">
        <v>2018</v>
      </c>
      <c r="C837" s="9">
        <v>5</v>
      </c>
      <c r="D837" s="10">
        <v>11</v>
      </c>
      <c r="E837" s="3">
        <v>45115741.380000003</v>
      </c>
      <c r="F837" s="3">
        <v>0</v>
      </c>
      <c r="G837" s="3">
        <v>0</v>
      </c>
      <c r="H837" s="3">
        <v>0</v>
      </c>
      <c r="I837" s="3">
        <v>1778064.74</v>
      </c>
      <c r="J837" s="3">
        <v>0</v>
      </c>
      <c r="K837" s="3">
        <v>0</v>
      </c>
      <c r="L837" s="3">
        <f t="shared" si="82"/>
        <v>46893806.120000005</v>
      </c>
      <c r="M837" s="3">
        <f t="shared" si="83"/>
        <v>0</v>
      </c>
      <c r="N837" s="3">
        <f t="shared" si="84"/>
        <v>0</v>
      </c>
      <c r="O837" s="3">
        <f t="shared" si="85"/>
        <v>5158318.673200001</v>
      </c>
      <c r="P837" s="3">
        <f t="shared" si="86"/>
        <v>6565132.8568000011</v>
      </c>
      <c r="Q837" s="3">
        <f t="shared" si="87"/>
        <v>1406814.1836000001</v>
      </c>
    </row>
    <row r="838" spans="1:17" ht="12.95" customHeight="1" x14ac:dyDescent="0.25">
      <c r="A838" s="2" t="s">
        <v>843</v>
      </c>
      <c r="B838" s="9">
        <v>2018</v>
      </c>
      <c r="C838" s="9">
        <v>7</v>
      </c>
      <c r="D838" s="10">
        <v>11</v>
      </c>
      <c r="E838" s="3">
        <v>4379094.96</v>
      </c>
      <c r="F838" s="3">
        <v>0</v>
      </c>
      <c r="G838" s="3">
        <v>0</v>
      </c>
      <c r="H838" s="3">
        <v>0</v>
      </c>
      <c r="I838" s="3">
        <v>121510.37</v>
      </c>
      <c r="J838" s="3">
        <v>0</v>
      </c>
      <c r="K838" s="3">
        <v>0</v>
      </c>
      <c r="L838" s="3">
        <f t="shared" si="82"/>
        <v>4500605.33</v>
      </c>
      <c r="M838" s="3">
        <f t="shared" si="83"/>
        <v>0</v>
      </c>
      <c r="N838" s="3">
        <f t="shared" si="84"/>
        <v>0</v>
      </c>
      <c r="O838" s="3">
        <f t="shared" si="85"/>
        <v>495066.58630000002</v>
      </c>
      <c r="P838" s="3">
        <f t="shared" si="86"/>
        <v>630084.74620000005</v>
      </c>
      <c r="Q838" s="3">
        <f t="shared" si="87"/>
        <v>135018.15990000003</v>
      </c>
    </row>
    <row r="839" spans="1:17" ht="12.95" customHeight="1" x14ac:dyDescent="0.25">
      <c r="A839" s="2" t="s">
        <v>844</v>
      </c>
      <c r="B839" s="9">
        <v>2018</v>
      </c>
      <c r="C839" s="9">
        <v>7</v>
      </c>
      <c r="D839" s="10">
        <v>11</v>
      </c>
      <c r="E839" s="3">
        <v>9875510.3000000007</v>
      </c>
      <c r="F839" s="3">
        <v>0</v>
      </c>
      <c r="G839" s="3">
        <v>0</v>
      </c>
      <c r="H839" s="3">
        <v>49478.23</v>
      </c>
      <c r="I839" s="3">
        <v>0</v>
      </c>
      <c r="J839" s="3">
        <v>101856.37</v>
      </c>
      <c r="K839" s="3">
        <v>4885.49</v>
      </c>
      <c r="L839" s="3">
        <f t="shared" si="82"/>
        <v>9924988.5300000012</v>
      </c>
      <c r="M839" s="3">
        <f t="shared" si="83"/>
        <v>101856.37</v>
      </c>
      <c r="N839" s="3">
        <f t="shared" si="84"/>
        <v>4885.49</v>
      </c>
      <c r="O839" s="3">
        <f t="shared" si="85"/>
        <v>1103490.3429</v>
      </c>
      <c r="P839" s="3">
        <f t="shared" si="86"/>
        <v>1404442.2546000001</v>
      </c>
      <c r="Q839" s="3">
        <f t="shared" si="87"/>
        <v>300951.91170000006</v>
      </c>
    </row>
    <row r="840" spans="1:17" ht="12.95" customHeight="1" x14ac:dyDescent="0.25">
      <c r="A840" s="2" t="s">
        <v>845</v>
      </c>
      <c r="B840" s="9">
        <v>2018</v>
      </c>
      <c r="C840" s="9">
        <v>7</v>
      </c>
      <c r="D840" s="10">
        <v>11</v>
      </c>
      <c r="E840" s="3">
        <v>2927491.01</v>
      </c>
      <c r="F840" s="3">
        <v>0</v>
      </c>
      <c r="G840" s="3">
        <v>0</v>
      </c>
      <c r="H840" s="3">
        <v>0</v>
      </c>
      <c r="I840" s="3">
        <v>0</v>
      </c>
      <c r="J840" s="3">
        <v>0</v>
      </c>
      <c r="K840" s="3">
        <v>0</v>
      </c>
      <c r="L840" s="3">
        <f t="shared" si="82"/>
        <v>2927491.01</v>
      </c>
      <c r="M840" s="3">
        <f t="shared" si="83"/>
        <v>0</v>
      </c>
      <c r="N840" s="3">
        <f t="shared" si="84"/>
        <v>0</v>
      </c>
      <c r="O840" s="3">
        <f t="shared" si="85"/>
        <v>322024.0111</v>
      </c>
      <c r="P840" s="3">
        <f t="shared" si="86"/>
        <v>409848.7414</v>
      </c>
      <c r="Q840" s="3">
        <f t="shared" si="87"/>
        <v>87824.730299999996</v>
      </c>
    </row>
    <row r="841" spans="1:17" ht="12.95" customHeight="1" x14ac:dyDescent="0.25">
      <c r="A841" s="2" t="s">
        <v>846</v>
      </c>
      <c r="B841" s="9">
        <v>2018</v>
      </c>
      <c r="C841" s="9">
        <v>5</v>
      </c>
      <c r="D841" s="10">
        <v>11</v>
      </c>
      <c r="E841" s="3">
        <v>24866962.920000002</v>
      </c>
      <c r="F841" s="3">
        <v>0</v>
      </c>
      <c r="G841" s="3">
        <v>0</v>
      </c>
      <c r="H841" s="3">
        <v>115660.54</v>
      </c>
      <c r="I841" s="3">
        <v>378797.66</v>
      </c>
      <c r="J841" s="3">
        <v>104901.81</v>
      </c>
      <c r="K841" s="3">
        <v>2166.73</v>
      </c>
      <c r="L841" s="3">
        <f t="shared" si="82"/>
        <v>25361421.120000001</v>
      </c>
      <c r="M841" s="3">
        <f t="shared" si="83"/>
        <v>104901.81</v>
      </c>
      <c r="N841" s="3">
        <f t="shared" si="84"/>
        <v>2166.73</v>
      </c>
      <c r="O841" s="3">
        <f t="shared" si="85"/>
        <v>2801533.8626000001</v>
      </c>
      <c r="P841" s="3">
        <f t="shared" si="86"/>
        <v>3565588.5524000004</v>
      </c>
      <c r="Q841" s="3">
        <f t="shared" si="87"/>
        <v>764054.68980000028</v>
      </c>
    </row>
    <row r="842" spans="1:17" ht="12.95" customHeight="1" x14ac:dyDescent="0.25">
      <c r="A842" s="2" t="s">
        <v>847</v>
      </c>
      <c r="B842" s="9">
        <v>2018</v>
      </c>
      <c r="C842" s="9">
        <v>4</v>
      </c>
      <c r="D842" s="10">
        <v>11</v>
      </c>
      <c r="E842" s="3">
        <v>166530169.30000001</v>
      </c>
      <c r="F842" s="3">
        <v>0</v>
      </c>
      <c r="G842" s="3">
        <v>0</v>
      </c>
      <c r="H842" s="3">
        <v>2131958.66</v>
      </c>
      <c r="I842" s="3">
        <v>0</v>
      </c>
      <c r="J842" s="3">
        <v>4167596.16</v>
      </c>
      <c r="K842" s="3">
        <v>583572.54</v>
      </c>
      <c r="L842" s="3">
        <f t="shared" si="82"/>
        <v>168662127.96000001</v>
      </c>
      <c r="M842" s="3">
        <f t="shared" si="83"/>
        <v>4167596.16</v>
      </c>
      <c r="N842" s="3">
        <f t="shared" si="84"/>
        <v>583572.54</v>
      </c>
      <c r="O842" s="3">
        <f t="shared" si="85"/>
        <v>19075462.632599998</v>
      </c>
      <c r="P842" s="3">
        <f t="shared" si="86"/>
        <v>24277861.532400001</v>
      </c>
      <c r="Q842" s="3">
        <f t="shared" si="87"/>
        <v>5202398.8998000026</v>
      </c>
    </row>
    <row r="843" spans="1:17" ht="12.95" customHeight="1" x14ac:dyDescent="0.25">
      <c r="A843" s="2" t="s">
        <v>848</v>
      </c>
      <c r="B843" s="9">
        <v>2018</v>
      </c>
      <c r="C843" s="9">
        <v>8</v>
      </c>
      <c r="D843" s="10">
        <v>11</v>
      </c>
      <c r="E843" s="3">
        <v>4791984.53</v>
      </c>
      <c r="F843" s="3">
        <v>0</v>
      </c>
      <c r="G843" s="3">
        <v>0</v>
      </c>
      <c r="H843" s="3">
        <v>0.13</v>
      </c>
      <c r="I843" s="3">
        <v>0</v>
      </c>
      <c r="J843" s="3">
        <v>0</v>
      </c>
      <c r="K843" s="3">
        <v>0</v>
      </c>
      <c r="L843" s="3">
        <f t="shared" si="82"/>
        <v>4791984.66</v>
      </c>
      <c r="M843" s="3">
        <f t="shared" si="83"/>
        <v>0</v>
      </c>
      <c r="N843" s="3">
        <f t="shared" si="84"/>
        <v>0</v>
      </c>
      <c r="O843" s="3">
        <f t="shared" si="85"/>
        <v>527118.31260000006</v>
      </c>
      <c r="P843" s="3">
        <f t="shared" si="86"/>
        <v>670877.85240000009</v>
      </c>
      <c r="Q843" s="3">
        <f t="shared" si="87"/>
        <v>143759.53980000003</v>
      </c>
    </row>
    <row r="844" spans="1:17" ht="12.95" customHeight="1" x14ac:dyDescent="0.25">
      <c r="A844" s="2" t="s">
        <v>849</v>
      </c>
      <c r="B844" s="9">
        <v>2018</v>
      </c>
      <c r="C844" s="9">
        <v>7</v>
      </c>
      <c r="D844" s="10">
        <v>11</v>
      </c>
      <c r="E844" s="3">
        <v>3477612.13</v>
      </c>
      <c r="F844" s="3">
        <v>0</v>
      </c>
      <c r="G844" s="3">
        <v>0</v>
      </c>
      <c r="H844" s="3">
        <v>0</v>
      </c>
      <c r="I844" s="3">
        <v>125059.38</v>
      </c>
      <c r="J844" s="3">
        <v>0</v>
      </c>
      <c r="K844" s="3">
        <v>0</v>
      </c>
      <c r="L844" s="3">
        <f t="shared" si="82"/>
        <v>3602671.51</v>
      </c>
      <c r="M844" s="3">
        <f t="shared" si="83"/>
        <v>0</v>
      </c>
      <c r="N844" s="3">
        <f t="shared" si="84"/>
        <v>0</v>
      </c>
      <c r="O844" s="3">
        <f t="shared" si="85"/>
        <v>396293.86609999998</v>
      </c>
      <c r="P844" s="3">
        <f t="shared" si="86"/>
        <v>504374.01140000002</v>
      </c>
      <c r="Q844" s="3">
        <f t="shared" si="87"/>
        <v>108080.14530000003</v>
      </c>
    </row>
    <row r="845" spans="1:17" ht="12.95" customHeight="1" x14ac:dyDescent="0.25">
      <c r="A845" s="2" t="s">
        <v>850</v>
      </c>
      <c r="B845" s="9">
        <v>2018</v>
      </c>
      <c r="C845" s="9">
        <v>7</v>
      </c>
      <c r="D845" s="10">
        <v>11</v>
      </c>
      <c r="E845" s="3">
        <v>4998311.95</v>
      </c>
      <c r="F845" s="3">
        <v>0</v>
      </c>
      <c r="G845" s="3">
        <v>0</v>
      </c>
      <c r="H845" s="3">
        <v>0</v>
      </c>
      <c r="I845" s="3">
        <v>214828.24</v>
      </c>
      <c r="J845" s="3">
        <v>0</v>
      </c>
      <c r="K845" s="3">
        <v>0</v>
      </c>
      <c r="L845" s="3">
        <f t="shared" si="82"/>
        <v>5213140.1900000004</v>
      </c>
      <c r="M845" s="3">
        <f t="shared" si="83"/>
        <v>0</v>
      </c>
      <c r="N845" s="3">
        <f t="shared" si="84"/>
        <v>0</v>
      </c>
      <c r="O845" s="3">
        <f t="shared" si="85"/>
        <v>573445.42090000003</v>
      </c>
      <c r="P845" s="3">
        <f t="shared" si="86"/>
        <v>729839.62660000008</v>
      </c>
      <c r="Q845" s="3">
        <f t="shared" si="87"/>
        <v>156394.20570000005</v>
      </c>
    </row>
    <row r="846" spans="1:17" ht="12.95" customHeight="1" x14ac:dyDescent="0.25">
      <c r="A846" s="2" t="s">
        <v>851</v>
      </c>
      <c r="B846" s="9">
        <v>2018</v>
      </c>
      <c r="C846" s="9">
        <v>5</v>
      </c>
      <c r="D846" s="10">
        <v>11</v>
      </c>
      <c r="E846" s="3">
        <v>28409682.02</v>
      </c>
      <c r="F846" s="3">
        <v>0</v>
      </c>
      <c r="G846" s="3">
        <v>0</v>
      </c>
      <c r="H846" s="3">
        <v>318299.62000000011</v>
      </c>
      <c r="I846" s="3">
        <v>1479311.92</v>
      </c>
      <c r="J846" s="3">
        <v>429278.49</v>
      </c>
      <c r="K846" s="3">
        <v>129033.87</v>
      </c>
      <c r="L846" s="3">
        <f t="shared" si="82"/>
        <v>30207293.560000002</v>
      </c>
      <c r="M846" s="3">
        <f t="shared" si="83"/>
        <v>429278.49</v>
      </c>
      <c r="N846" s="3">
        <f t="shared" si="84"/>
        <v>129033.87</v>
      </c>
      <c r="O846" s="3">
        <f t="shared" si="85"/>
        <v>3384216.6512000002</v>
      </c>
      <c r="P846" s="3">
        <f t="shared" si="86"/>
        <v>4307184.8288000003</v>
      </c>
      <c r="Q846" s="3">
        <f t="shared" si="87"/>
        <v>922968.17760000005</v>
      </c>
    </row>
    <row r="847" spans="1:17" ht="12.95" customHeight="1" x14ac:dyDescent="0.25">
      <c r="A847" s="2" t="s">
        <v>852</v>
      </c>
      <c r="B847" s="9">
        <v>2018</v>
      </c>
      <c r="C847" s="9">
        <v>4</v>
      </c>
      <c r="D847" s="10">
        <v>11</v>
      </c>
      <c r="E847" s="3">
        <v>39033265.549999997</v>
      </c>
      <c r="F847" s="3">
        <v>0</v>
      </c>
      <c r="G847" s="3">
        <v>0</v>
      </c>
      <c r="H847" s="3">
        <v>69093.8</v>
      </c>
      <c r="I847" s="3">
        <v>0</v>
      </c>
      <c r="J847" s="3">
        <v>1705056.8</v>
      </c>
      <c r="K847" s="3">
        <v>19608.84</v>
      </c>
      <c r="L847" s="3">
        <f t="shared" si="82"/>
        <v>39102359.349999994</v>
      </c>
      <c r="M847" s="3">
        <f t="shared" si="83"/>
        <v>1705056.8</v>
      </c>
      <c r="N847" s="3">
        <f t="shared" si="84"/>
        <v>19608.84</v>
      </c>
      <c r="O847" s="3">
        <f t="shared" si="85"/>
        <v>4490972.7488999991</v>
      </c>
      <c r="P847" s="3">
        <f t="shared" si="86"/>
        <v>5715783.4985999996</v>
      </c>
      <c r="Q847" s="3">
        <f t="shared" si="87"/>
        <v>1224810.7497000005</v>
      </c>
    </row>
    <row r="848" spans="1:17" ht="12.95" customHeight="1" x14ac:dyDescent="0.25">
      <c r="A848" s="2" t="s">
        <v>853</v>
      </c>
      <c r="B848" s="9">
        <v>2018</v>
      </c>
      <c r="C848" s="9">
        <v>6</v>
      </c>
      <c r="D848" s="10">
        <v>11</v>
      </c>
      <c r="E848" s="3">
        <v>3536024.03</v>
      </c>
      <c r="F848" s="3">
        <v>0</v>
      </c>
      <c r="G848" s="3">
        <v>0</v>
      </c>
      <c r="H848" s="3">
        <v>0</v>
      </c>
      <c r="I848" s="3">
        <v>0</v>
      </c>
      <c r="J848" s="3">
        <v>48617.16</v>
      </c>
      <c r="K848" s="3">
        <v>0</v>
      </c>
      <c r="L848" s="3">
        <f t="shared" si="82"/>
        <v>3536024.03</v>
      </c>
      <c r="M848" s="3">
        <f t="shared" si="83"/>
        <v>48617.16</v>
      </c>
      <c r="N848" s="3">
        <f t="shared" si="84"/>
        <v>0</v>
      </c>
      <c r="O848" s="3">
        <f t="shared" si="85"/>
        <v>394310.53090000001</v>
      </c>
      <c r="P848" s="3">
        <f t="shared" si="86"/>
        <v>501849.76660000003</v>
      </c>
      <c r="Q848" s="3">
        <f t="shared" si="87"/>
        <v>107539.23570000002</v>
      </c>
    </row>
    <row r="849" spans="1:17" ht="12.95" customHeight="1" x14ac:dyDescent="0.25">
      <c r="A849" s="2" t="s">
        <v>854</v>
      </c>
      <c r="B849" s="9">
        <v>2018</v>
      </c>
      <c r="C849" s="9">
        <v>6</v>
      </c>
      <c r="D849" s="10">
        <v>11</v>
      </c>
      <c r="E849" s="3">
        <v>8823569.9199999999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v>0</v>
      </c>
      <c r="L849" s="3">
        <f t="shared" si="82"/>
        <v>8823569.9199999999</v>
      </c>
      <c r="M849" s="3">
        <f t="shared" si="83"/>
        <v>0</v>
      </c>
      <c r="N849" s="3">
        <f t="shared" si="84"/>
        <v>0</v>
      </c>
      <c r="O849" s="3">
        <f t="shared" si="85"/>
        <v>970592.6912</v>
      </c>
      <c r="P849" s="3">
        <f t="shared" si="86"/>
        <v>1235299.7888000002</v>
      </c>
      <c r="Q849" s="3">
        <f t="shared" si="87"/>
        <v>264707.09760000021</v>
      </c>
    </row>
    <row r="850" spans="1:17" ht="12.95" customHeight="1" x14ac:dyDescent="0.25">
      <c r="A850" s="2" t="s">
        <v>855</v>
      </c>
      <c r="B850" s="9">
        <v>2018</v>
      </c>
      <c r="C850" s="9">
        <v>7</v>
      </c>
      <c r="D850" s="10">
        <v>11</v>
      </c>
      <c r="E850" s="3">
        <v>7671535.5499999998</v>
      </c>
      <c r="F850" s="3">
        <v>0</v>
      </c>
      <c r="G850" s="3">
        <v>0</v>
      </c>
      <c r="H850" s="3">
        <v>0</v>
      </c>
      <c r="I850" s="3">
        <v>0</v>
      </c>
      <c r="J850" s="3">
        <v>55313.099999999991</v>
      </c>
      <c r="K850" s="3">
        <v>0</v>
      </c>
      <c r="L850" s="3">
        <f t="shared" si="82"/>
        <v>7671535.5499999998</v>
      </c>
      <c r="M850" s="3">
        <f t="shared" si="83"/>
        <v>55313.099999999991</v>
      </c>
      <c r="N850" s="3">
        <f t="shared" si="84"/>
        <v>0</v>
      </c>
      <c r="O850" s="3">
        <f t="shared" si="85"/>
        <v>849953.35149999999</v>
      </c>
      <c r="P850" s="3">
        <f t="shared" si="86"/>
        <v>1081758.811</v>
      </c>
      <c r="Q850" s="3">
        <f t="shared" si="87"/>
        <v>231805.4595</v>
      </c>
    </row>
    <row r="851" spans="1:17" ht="12.95" customHeight="1" x14ac:dyDescent="0.25">
      <c r="A851" s="2" t="s">
        <v>856</v>
      </c>
      <c r="B851" s="9">
        <v>2018</v>
      </c>
      <c r="C851" s="9">
        <v>7</v>
      </c>
      <c r="D851" s="10">
        <v>11</v>
      </c>
      <c r="E851" s="3">
        <v>3895905.51</v>
      </c>
      <c r="F851" s="3">
        <v>0</v>
      </c>
      <c r="G851" s="3">
        <v>0</v>
      </c>
      <c r="H851" s="3">
        <v>0</v>
      </c>
      <c r="I851" s="3">
        <v>142491.73000000001</v>
      </c>
      <c r="J851" s="3">
        <v>25637.88</v>
      </c>
      <c r="K851" s="3">
        <v>0</v>
      </c>
      <c r="L851" s="3">
        <f t="shared" si="82"/>
        <v>4038397.2399999998</v>
      </c>
      <c r="M851" s="3">
        <f t="shared" si="83"/>
        <v>25637.88</v>
      </c>
      <c r="N851" s="3">
        <f t="shared" si="84"/>
        <v>0</v>
      </c>
      <c r="O851" s="3">
        <f t="shared" si="85"/>
        <v>447043.86319999996</v>
      </c>
      <c r="P851" s="3">
        <f t="shared" si="86"/>
        <v>568964.91680000001</v>
      </c>
      <c r="Q851" s="3">
        <f t="shared" si="87"/>
        <v>121921.05360000004</v>
      </c>
    </row>
    <row r="852" spans="1:17" ht="12.95" customHeight="1" x14ac:dyDescent="0.25">
      <c r="A852" s="2" t="s">
        <v>857</v>
      </c>
      <c r="B852" s="9">
        <v>2018</v>
      </c>
      <c r="C852" s="9">
        <v>7</v>
      </c>
      <c r="D852" s="10">
        <v>11</v>
      </c>
      <c r="E852" s="3">
        <v>7288352.2699999996</v>
      </c>
      <c r="F852" s="3">
        <v>0</v>
      </c>
      <c r="G852" s="3">
        <v>0</v>
      </c>
      <c r="H852" s="3">
        <v>14938.96</v>
      </c>
      <c r="I852" s="3">
        <v>135230.32999999999</v>
      </c>
      <c r="J852" s="3">
        <v>80900.260000000009</v>
      </c>
      <c r="K852" s="3">
        <v>0</v>
      </c>
      <c r="L852" s="3">
        <f t="shared" si="82"/>
        <v>7438521.5599999996</v>
      </c>
      <c r="M852" s="3">
        <f t="shared" si="83"/>
        <v>80900.260000000009</v>
      </c>
      <c r="N852" s="3">
        <f t="shared" si="84"/>
        <v>0</v>
      </c>
      <c r="O852" s="3">
        <f t="shared" si="85"/>
        <v>827136.40019999992</v>
      </c>
      <c r="P852" s="3">
        <f t="shared" si="86"/>
        <v>1052719.0548</v>
      </c>
      <c r="Q852" s="3">
        <f t="shared" si="87"/>
        <v>225582.65460000013</v>
      </c>
    </row>
    <row r="853" spans="1:17" ht="12.95" customHeight="1" x14ac:dyDescent="0.25">
      <c r="A853" s="2" t="s">
        <v>858</v>
      </c>
      <c r="B853" s="9">
        <v>2018</v>
      </c>
      <c r="C853" s="9">
        <v>7</v>
      </c>
      <c r="D853" s="10">
        <v>11</v>
      </c>
      <c r="E853" s="3">
        <v>8165186.5300000012</v>
      </c>
      <c r="F853" s="3">
        <v>0</v>
      </c>
      <c r="G853" s="3">
        <v>0</v>
      </c>
      <c r="H853" s="3">
        <v>25955.03999999999</v>
      </c>
      <c r="I853" s="3">
        <v>0</v>
      </c>
      <c r="J853" s="3">
        <v>174119.67</v>
      </c>
      <c r="K853" s="3">
        <v>48155.56</v>
      </c>
      <c r="L853" s="3">
        <f t="shared" si="82"/>
        <v>8191141.5700000012</v>
      </c>
      <c r="M853" s="3">
        <f t="shared" si="83"/>
        <v>174119.67</v>
      </c>
      <c r="N853" s="3">
        <f t="shared" si="84"/>
        <v>48155.56</v>
      </c>
      <c r="O853" s="3">
        <f t="shared" si="85"/>
        <v>925475.84800000011</v>
      </c>
      <c r="P853" s="3">
        <f t="shared" si="86"/>
        <v>1177878.3520000002</v>
      </c>
      <c r="Q853" s="3">
        <f t="shared" si="87"/>
        <v>252402.50400000007</v>
      </c>
    </row>
    <row r="854" spans="1:17" ht="12.95" customHeight="1" x14ac:dyDescent="0.25">
      <c r="A854" s="2" t="s">
        <v>859</v>
      </c>
      <c r="B854" s="9">
        <v>2018</v>
      </c>
      <c r="C854" s="9">
        <v>7</v>
      </c>
      <c r="D854" s="10">
        <v>11</v>
      </c>
      <c r="E854" s="3">
        <v>1276900.73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f t="shared" si="82"/>
        <v>1276900.73</v>
      </c>
      <c r="M854" s="3">
        <f t="shared" si="83"/>
        <v>0</v>
      </c>
      <c r="N854" s="3">
        <f t="shared" si="84"/>
        <v>0</v>
      </c>
      <c r="O854" s="3">
        <f t="shared" si="85"/>
        <v>140459.0803</v>
      </c>
      <c r="P854" s="3">
        <f t="shared" si="86"/>
        <v>178766.10220000002</v>
      </c>
      <c r="Q854" s="3">
        <f t="shared" si="87"/>
        <v>38307.021900000022</v>
      </c>
    </row>
    <row r="855" spans="1:17" ht="12.95" customHeight="1" x14ac:dyDescent="0.25">
      <c r="A855" s="2" t="s">
        <v>860</v>
      </c>
      <c r="B855" s="9">
        <v>2018</v>
      </c>
      <c r="C855" s="9">
        <v>4</v>
      </c>
      <c r="D855" s="10">
        <v>11</v>
      </c>
      <c r="E855" s="3">
        <v>63342161.320000008</v>
      </c>
      <c r="F855" s="3">
        <v>0</v>
      </c>
      <c r="G855" s="3">
        <v>0</v>
      </c>
      <c r="H855" s="3">
        <v>114631.82</v>
      </c>
      <c r="I855" s="3">
        <v>2277839.41</v>
      </c>
      <c r="J855" s="3">
        <v>91663.78</v>
      </c>
      <c r="K855" s="3">
        <v>11233.91</v>
      </c>
      <c r="L855" s="3">
        <f t="shared" si="82"/>
        <v>65734632.550000012</v>
      </c>
      <c r="M855" s="3">
        <f t="shared" si="83"/>
        <v>91663.78</v>
      </c>
      <c r="N855" s="3">
        <f t="shared" si="84"/>
        <v>11233.91</v>
      </c>
      <c r="O855" s="3">
        <f t="shared" si="85"/>
        <v>7242128.3264000015</v>
      </c>
      <c r="P855" s="3">
        <f t="shared" si="86"/>
        <v>9217254.2336000018</v>
      </c>
      <c r="Q855" s="3">
        <f t="shared" si="87"/>
        <v>1975125.9072000002</v>
      </c>
    </row>
    <row r="856" spans="1:17" ht="12.95" customHeight="1" x14ac:dyDescent="0.25">
      <c r="A856" s="2" t="s">
        <v>861</v>
      </c>
      <c r="B856" s="9">
        <v>2018</v>
      </c>
      <c r="C856" s="9">
        <v>5</v>
      </c>
      <c r="D856" s="10">
        <v>11</v>
      </c>
      <c r="E856" s="3">
        <v>24643228.989999998</v>
      </c>
      <c r="F856" s="3">
        <v>1173083.1000000001</v>
      </c>
      <c r="G856" s="3">
        <v>103491.96</v>
      </c>
      <c r="H856" s="3">
        <v>0</v>
      </c>
      <c r="I856" s="3">
        <v>0</v>
      </c>
      <c r="J856" s="3">
        <v>1173083.1000000001</v>
      </c>
      <c r="K856" s="3">
        <v>103491.96</v>
      </c>
      <c r="L856" s="3">
        <f t="shared" si="82"/>
        <v>24643228.989999998</v>
      </c>
      <c r="M856" s="3">
        <f t="shared" si="83"/>
        <v>2346166.2000000002</v>
      </c>
      <c r="N856" s="3">
        <f t="shared" si="84"/>
        <v>206983.92</v>
      </c>
      <c r="O856" s="3">
        <f t="shared" si="85"/>
        <v>2991601.7020999999</v>
      </c>
      <c r="P856" s="3">
        <f t="shared" si="86"/>
        <v>3807493.0754000004</v>
      </c>
      <c r="Q856" s="3">
        <f t="shared" si="87"/>
        <v>815891.37330000056</v>
      </c>
    </row>
    <row r="857" spans="1:17" ht="12.95" customHeight="1" x14ac:dyDescent="0.25">
      <c r="A857" s="2" t="s">
        <v>862</v>
      </c>
      <c r="B857" s="9">
        <v>2018</v>
      </c>
      <c r="C857" s="9">
        <v>6</v>
      </c>
      <c r="D857" s="10">
        <v>11</v>
      </c>
      <c r="E857" s="3">
        <v>15237246.369999999</v>
      </c>
      <c r="F857" s="3">
        <v>0</v>
      </c>
      <c r="G857" s="3">
        <v>0</v>
      </c>
      <c r="H857" s="3">
        <v>15797.18</v>
      </c>
      <c r="I857" s="3">
        <v>0</v>
      </c>
      <c r="J857" s="3">
        <v>0</v>
      </c>
      <c r="K857" s="3">
        <v>0</v>
      </c>
      <c r="L857" s="3">
        <f t="shared" si="82"/>
        <v>15253043.549999999</v>
      </c>
      <c r="M857" s="3">
        <f t="shared" si="83"/>
        <v>0</v>
      </c>
      <c r="N857" s="3">
        <f t="shared" si="84"/>
        <v>0</v>
      </c>
      <c r="O857" s="3">
        <f t="shared" si="85"/>
        <v>1677834.7904999999</v>
      </c>
      <c r="P857" s="3">
        <f t="shared" si="86"/>
        <v>2135426.0970000001</v>
      </c>
      <c r="Q857" s="3">
        <f t="shared" si="87"/>
        <v>457591.30650000018</v>
      </c>
    </row>
    <row r="858" spans="1:17" ht="12.95" customHeight="1" x14ac:dyDescent="0.25">
      <c r="A858" s="2" t="s">
        <v>863</v>
      </c>
      <c r="B858" s="9">
        <v>2018</v>
      </c>
      <c r="C858" s="9">
        <v>7</v>
      </c>
      <c r="D858" s="10">
        <v>11</v>
      </c>
      <c r="E858" s="3">
        <v>4930871.12</v>
      </c>
      <c r="F858" s="3">
        <v>0</v>
      </c>
      <c r="G858" s="3">
        <v>0</v>
      </c>
      <c r="H858" s="3">
        <v>35999.18</v>
      </c>
      <c r="I858" s="3">
        <v>153311.35</v>
      </c>
      <c r="J858" s="3">
        <v>5922.0999999999995</v>
      </c>
      <c r="K858" s="3">
        <v>0</v>
      </c>
      <c r="L858" s="3">
        <f t="shared" si="82"/>
        <v>5120181.6499999994</v>
      </c>
      <c r="M858" s="3">
        <f t="shared" si="83"/>
        <v>5922.0999999999995</v>
      </c>
      <c r="N858" s="3">
        <f t="shared" si="84"/>
        <v>0</v>
      </c>
      <c r="O858" s="3">
        <f t="shared" si="85"/>
        <v>563871.41249999986</v>
      </c>
      <c r="P858" s="3">
        <f t="shared" si="86"/>
        <v>717654.52499999991</v>
      </c>
      <c r="Q858" s="3">
        <f t="shared" si="87"/>
        <v>153783.11250000005</v>
      </c>
    </row>
    <row r="859" spans="1:17" ht="12.95" customHeight="1" x14ac:dyDescent="0.25">
      <c r="A859" s="2" t="s">
        <v>864</v>
      </c>
      <c r="B859" s="9">
        <v>2018</v>
      </c>
      <c r="C859" s="9">
        <v>2</v>
      </c>
      <c r="D859" s="10">
        <v>11</v>
      </c>
      <c r="E859" s="3">
        <v>332384201.89999998</v>
      </c>
      <c r="F859" s="3">
        <v>972143.92</v>
      </c>
      <c r="G859" s="3">
        <v>883964.53</v>
      </c>
      <c r="H859" s="3">
        <v>745617.25000000012</v>
      </c>
      <c r="I859" s="3">
        <v>0</v>
      </c>
      <c r="J859" s="3">
        <v>21074996.460000001</v>
      </c>
      <c r="K859" s="3">
        <v>7489033.6300000008</v>
      </c>
      <c r="L859" s="3">
        <f t="shared" si="82"/>
        <v>333129819.14999998</v>
      </c>
      <c r="M859" s="3">
        <f t="shared" si="83"/>
        <v>22047140.380000003</v>
      </c>
      <c r="N859" s="3">
        <f t="shared" si="84"/>
        <v>8372998.1600000011</v>
      </c>
      <c r="O859" s="3">
        <f t="shared" si="85"/>
        <v>39990495.345899999</v>
      </c>
      <c r="P859" s="3">
        <f t="shared" si="86"/>
        <v>50896994.076600008</v>
      </c>
      <c r="Q859" s="3">
        <f t="shared" si="87"/>
        <v>10906498.730700009</v>
      </c>
    </row>
    <row r="860" spans="1:17" ht="12.95" customHeight="1" x14ac:dyDescent="0.25">
      <c r="A860" s="2" t="s">
        <v>865</v>
      </c>
      <c r="B860" s="9">
        <v>2018</v>
      </c>
      <c r="C860" s="9">
        <v>5</v>
      </c>
      <c r="D860" s="10">
        <v>11</v>
      </c>
      <c r="E860" s="3">
        <v>26748163.489999991</v>
      </c>
      <c r="F860" s="3">
        <v>0</v>
      </c>
      <c r="G860" s="3">
        <v>0</v>
      </c>
      <c r="H860" s="3">
        <v>29948.080000000002</v>
      </c>
      <c r="I860" s="3">
        <v>658656.15</v>
      </c>
      <c r="J860" s="3">
        <v>64291.149999999987</v>
      </c>
      <c r="K860" s="3">
        <v>975.82</v>
      </c>
      <c r="L860" s="3">
        <f t="shared" si="82"/>
        <v>27436767.719999988</v>
      </c>
      <c r="M860" s="3">
        <f t="shared" si="83"/>
        <v>64291.149999999987</v>
      </c>
      <c r="N860" s="3">
        <f t="shared" si="84"/>
        <v>975.82</v>
      </c>
      <c r="O860" s="3">
        <f t="shared" si="85"/>
        <v>3025223.8158999984</v>
      </c>
      <c r="P860" s="3">
        <f t="shared" si="86"/>
        <v>3850284.8565999987</v>
      </c>
      <c r="Q860" s="3">
        <f t="shared" si="87"/>
        <v>825061.04070000025</v>
      </c>
    </row>
    <row r="861" spans="1:17" ht="12.95" customHeight="1" x14ac:dyDescent="0.25">
      <c r="A861" s="2" t="s">
        <v>866</v>
      </c>
      <c r="B861" s="9">
        <v>2018</v>
      </c>
      <c r="C861" s="9">
        <v>7</v>
      </c>
      <c r="D861" s="10">
        <v>11</v>
      </c>
      <c r="E861" s="3">
        <v>5831624.2400000002</v>
      </c>
      <c r="F861" s="3">
        <v>0</v>
      </c>
      <c r="G861" s="3">
        <v>0</v>
      </c>
      <c r="H861" s="3">
        <v>0</v>
      </c>
      <c r="I861" s="3">
        <v>0</v>
      </c>
      <c r="J861" s="3">
        <v>113216.27</v>
      </c>
      <c r="K861" s="3">
        <v>20237.580000000002</v>
      </c>
      <c r="L861" s="3">
        <f t="shared" si="82"/>
        <v>5831624.2400000002</v>
      </c>
      <c r="M861" s="3">
        <f t="shared" si="83"/>
        <v>113216.27</v>
      </c>
      <c r="N861" s="3">
        <f t="shared" si="84"/>
        <v>20237.580000000002</v>
      </c>
      <c r="O861" s="3">
        <f t="shared" si="85"/>
        <v>656158.58990000002</v>
      </c>
      <c r="P861" s="3">
        <f t="shared" si="86"/>
        <v>835110.93260000006</v>
      </c>
      <c r="Q861" s="3">
        <f t="shared" si="87"/>
        <v>178952.34270000004</v>
      </c>
    </row>
    <row r="862" spans="1:17" ht="12.95" customHeight="1" x14ac:dyDescent="0.25">
      <c r="A862" s="2" t="s">
        <v>867</v>
      </c>
      <c r="B862" s="9">
        <v>2018</v>
      </c>
      <c r="C862" s="9">
        <v>6</v>
      </c>
      <c r="D862" s="10">
        <v>11</v>
      </c>
      <c r="E862" s="3">
        <v>4839215.09</v>
      </c>
      <c r="F862" s="3">
        <v>0</v>
      </c>
      <c r="G862" s="3">
        <v>0</v>
      </c>
      <c r="H862" s="3">
        <v>9995.1299999999992</v>
      </c>
      <c r="I862" s="3">
        <v>357762.08000000007</v>
      </c>
      <c r="J862" s="3">
        <v>0</v>
      </c>
      <c r="K862" s="3">
        <v>0</v>
      </c>
      <c r="L862" s="3">
        <f t="shared" si="82"/>
        <v>5206972.3</v>
      </c>
      <c r="M862" s="3">
        <f t="shared" si="83"/>
        <v>0</v>
      </c>
      <c r="N862" s="3">
        <f t="shared" si="84"/>
        <v>0</v>
      </c>
      <c r="O862" s="3">
        <f t="shared" si="85"/>
        <v>572766.95299999998</v>
      </c>
      <c r="P862" s="3">
        <f t="shared" si="86"/>
        <v>728976.12200000009</v>
      </c>
      <c r="Q862" s="3">
        <f t="shared" si="87"/>
        <v>156209.16900000011</v>
      </c>
    </row>
    <row r="863" spans="1:17" ht="12.95" customHeight="1" x14ac:dyDescent="0.25">
      <c r="A863" s="2" t="s">
        <v>868</v>
      </c>
      <c r="B863" s="9">
        <v>2018</v>
      </c>
      <c r="C863" s="9">
        <v>7</v>
      </c>
      <c r="D863" s="10">
        <v>11</v>
      </c>
      <c r="E863" s="3">
        <v>6661972.7800000003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v>0</v>
      </c>
      <c r="L863" s="3">
        <f t="shared" si="82"/>
        <v>6661972.7800000003</v>
      </c>
      <c r="M863" s="3">
        <f t="shared" si="83"/>
        <v>0</v>
      </c>
      <c r="N863" s="3">
        <f t="shared" si="84"/>
        <v>0</v>
      </c>
      <c r="O863" s="3">
        <f t="shared" si="85"/>
        <v>732817.00580000004</v>
      </c>
      <c r="P863" s="3">
        <f t="shared" si="86"/>
        <v>932676.18920000014</v>
      </c>
      <c r="Q863" s="3">
        <f t="shared" si="87"/>
        <v>199859.1834000001</v>
      </c>
    </row>
    <row r="864" spans="1:17" ht="12.95" customHeight="1" x14ac:dyDescent="0.25">
      <c r="A864" s="2" t="s">
        <v>869</v>
      </c>
      <c r="B864" s="9">
        <v>2018</v>
      </c>
      <c r="C864" s="9">
        <v>7</v>
      </c>
      <c r="D864" s="10">
        <v>11</v>
      </c>
      <c r="E864" s="3">
        <v>9557484.9899999984</v>
      </c>
      <c r="F864" s="3">
        <v>0</v>
      </c>
      <c r="G864" s="3">
        <v>0</v>
      </c>
      <c r="H864" s="3">
        <v>0</v>
      </c>
      <c r="I864" s="3">
        <v>199846.1</v>
      </c>
      <c r="J864" s="3">
        <v>93142.049999999988</v>
      </c>
      <c r="K864" s="3">
        <v>0</v>
      </c>
      <c r="L864" s="3">
        <f t="shared" si="82"/>
        <v>9757331.089999998</v>
      </c>
      <c r="M864" s="3">
        <f t="shared" si="83"/>
        <v>93142.049999999988</v>
      </c>
      <c r="N864" s="3">
        <f t="shared" si="84"/>
        <v>0</v>
      </c>
      <c r="O864" s="3">
        <f t="shared" si="85"/>
        <v>1083552.0453999999</v>
      </c>
      <c r="P864" s="3">
        <f t="shared" si="86"/>
        <v>1379066.2396</v>
      </c>
      <c r="Q864" s="3">
        <f t="shared" si="87"/>
        <v>295514.19420000003</v>
      </c>
    </row>
    <row r="865" spans="1:17" ht="12.95" customHeight="1" x14ac:dyDescent="0.25">
      <c r="A865" s="2" t="s">
        <v>870</v>
      </c>
      <c r="B865" s="9">
        <v>2018</v>
      </c>
      <c r="C865" s="9">
        <v>3</v>
      </c>
      <c r="D865" s="10">
        <v>11</v>
      </c>
      <c r="E865" s="3">
        <v>595050742.34000003</v>
      </c>
      <c r="F865" s="3">
        <v>0</v>
      </c>
      <c r="G865" s="3">
        <v>0</v>
      </c>
      <c r="H865" s="3">
        <v>3064436.45</v>
      </c>
      <c r="I865" s="3">
        <v>0</v>
      </c>
      <c r="J865" s="3">
        <v>32496698.02</v>
      </c>
      <c r="K865" s="3">
        <v>1379306.07</v>
      </c>
      <c r="L865" s="3">
        <f t="shared" si="82"/>
        <v>598115178.79000008</v>
      </c>
      <c r="M865" s="3">
        <f t="shared" si="83"/>
        <v>32496698.02</v>
      </c>
      <c r="N865" s="3">
        <f t="shared" si="84"/>
        <v>1379306.07</v>
      </c>
      <c r="O865" s="3">
        <f t="shared" si="85"/>
        <v>69519030.11680001</v>
      </c>
      <c r="P865" s="3">
        <f t="shared" si="86"/>
        <v>88478765.603200018</v>
      </c>
      <c r="Q865" s="3">
        <f t="shared" si="87"/>
        <v>18959735.486400008</v>
      </c>
    </row>
    <row r="866" spans="1:17" ht="12.95" customHeight="1" x14ac:dyDescent="0.25">
      <c r="A866" s="2" t="s">
        <v>871</v>
      </c>
      <c r="B866" s="9">
        <v>2018</v>
      </c>
      <c r="C866" s="9">
        <v>6</v>
      </c>
      <c r="D866" s="10">
        <v>11</v>
      </c>
      <c r="E866" s="3">
        <v>22418528.25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  <c r="K866" s="3">
        <v>0</v>
      </c>
      <c r="L866" s="3">
        <f t="shared" si="82"/>
        <v>22418528.25</v>
      </c>
      <c r="M866" s="3">
        <f t="shared" si="83"/>
        <v>0</v>
      </c>
      <c r="N866" s="3">
        <f t="shared" si="84"/>
        <v>0</v>
      </c>
      <c r="O866" s="3">
        <f t="shared" si="85"/>
        <v>2466038.1074999999</v>
      </c>
      <c r="P866" s="3">
        <f t="shared" si="86"/>
        <v>3138593.9550000001</v>
      </c>
      <c r="Q866" s="3">
        <f t="shared" si="87"/>
        <v>672555.84750000015</v>
      </c>
    </row>
    <row r="867" spans="1:17" ht="12.95" customHeight="1" x14ac:dyDescent="0.25">
      <c r="A867" s="2" t="s">
        <v>872</v>
      </c>
      <c r="B867" s="9">
        <v>2018</v>
      </c>
      <c r="C867" s="9">
        <v>7</v>
      </c>
      <c r="D867" s="10">
        <v>11</v>
      </c>
      <c r="E867" s="3">
        <v>6653829.79</v>
      </c>
      <c r="F867" s="3">
        <v>0</v>
      </c>
      <c r="G867" s="3">
        <v>0</v>
      </c>
      <c r="H867" s="3">
        <v>22242.1</v>
      </c>
      <c r="I867" s="3">
        <v>111556.11</v>
      </c>
      <c r="J867" s="3">
        <v>0</v>
      </c>
      <c r="K867" s="3">
        <v>0</v>
      </c>
      <c r="L867" s="3">
        <f t="shared" si="82"/>
        <v>6787628</v>
      </c>
      <c r="M867" s="3">
        <f t="shared" si="83"/>
        <v>0</v>
      </c>
      <c r="N867" s="3">
        <f t="shared" si="84"/>
        <v>0</v>
      </c>
      <c r="O867" s="3">
        <f t="shared" si="85"/>
        <v>746639.08</v>
      </c>
      <c r="P867" s="3">
        <f t="shared" si="86"/>
        <v>950267.92</v>
      </c>
      <c r="Q867" s="3">
        <f t="shared" si="87"/>
        <v>203628.84000000008</v>
      </c>
    </row>
    <row r="868" spans="1:17" ht="12.95" customHeight="1" x14ac:dyDescent="0.25">
      <c r="A868" s="2" t="s">
        <v>873</v>
      </c>
      <c r="B868" s="9">
        <v>2018</v>
      </c>
      <c r="C868" s="9">
        <v>6</v>
      </c>
      <c r="D868" s="10">
        <v>11</v>
      </c>
      <c r="E868" s="3">
        <v>32375038.780000001</v>
      </c>
      <c r="F868" s="3">
        <v>0</v>
      </c>
      <c r="G868" s="3">
        <v>0</v>
      </c>
      <c r="H868" s="3">
        <v>65813.259999999995</v>
      </c>
      <c r="I868" s="3">
        <v>875070.10000000009</v>
      </c>
      <c r="J868" s="3">
        <v>36961.120000000003</v>
      </c>
      <c r="K868" s="3">
        <v>44745.240000000013</v>
      </c>
      <c r="L868" s="3">
        <f t="shared" si="82"/>
        <v>33315922.140000004</v>
      </c>
      <c r="M868" s="3">
        <f t="shared" si="83"/>
        <v>36961.120000000003</v>
      </c>
      <c r="N868" s="3">
        <f t="shared" si="84"/>
        <v>44745.240000000013</v>
      </c>
      <c r="O868" s="3">
        <f t="shared" si="85"/>
        <v>3673739.1350000002</v>
      </c>
      <c r="P868" s="3">
        <f t="shared" si="86"/>
        <v>4675667.9900000012</v>
      </c>
      <c r="Q868" s="3">
        <f t="shared" si="87"/>
        <v>1001928.8550000009</v>
      </c>
    </row>
    <row r="869" spans="1:17" ht="12.95" customHeight="1" x14ac:dyDescent="0.25">
      <c r="A869" s="2" t="s">
        <v>874</v>
      </c>
      <c r="B869" s="9">
        <v>2018</v>
      </c>
      <c r="C869" s="9">
        <v>6</v>
      </c>
      <c r="D869" s="10">
        <v>11</v>
      </c>
      <c r="E869" s="3">
        <v>24853343.140000001</v>
      </c>
      <c r="F869" s="3">
        <v>58245.4</v>
      </c>
      <c r="G869" s="3">
        <v>0</v>
      </c>
      <c r="H869" s="3">
        <v>41858.6</v>
      </c>
      <c r="I869" s="3">
        <v>853576.44</v>
      </c>
      <c r="J869" s="3">
        <v>0</v>
      </c>
      <c r="K869" s="3">
        <v>0</v>
      </c>
      <c r="L869" s="3">
        <f t="shared" si="82"/>
        <v>25748778.180000003</v>
      </c>
      <c r="M869" s="3">
        <f t="shared" si="83"/>
        <v>58245.4</v>
      </c>
      <c r="N869" s="3">
        <f t="shared" si="84"/>
        <v>0</v>
      </c>
      <c r="O869" s="3">
        <f t="shared" si="85"/>
        <v>2838772.5938000004</v>
      </c>
      <c r="P869" s="3">
        <f t="shared" si="86"/>
        <v>3612983.3012000006</v>
      </c>
      <c r="Q869" s="3">
        <f t="shared" si="87"/>
        <v>774210.70740000019</v>
      </c>
    </row>
    <row r="870" spans="1:17" ht="12.95" customHeight="1" x14ac:dyDescent="0.25">
      <c r="A870" s="2" t="s">
        <v>875</v>
      </c>
      <c r="B870" s="9">
        <v>2018</v>
      </c>
      <c r="C870" s="9">
        <v>4</v>
      </c>
      <c r="D870" s="10">
        <v>11</v>
      </c>
      <c r="E870" s="3">
        <v>130059510.44</v>
      </c>
      <c r="F870" s="3">
        <v>0</v>
      </c>
      <c r="G870" s="3">
        <v>0</v>
      </c>
      <c r="H870" s="3">
        <v>13127.61</v>
      </c>
      <c r="I870" s="3">
        <v>0</v>
      </c>
      <c r="J870" s="3">
        <v>696688.89</v>
      </c>
      <c r="K870" s="3">
        <v>0</v>
      </c>
      <c r="L870" s="3">
        <f t="shared" si="82"/>
        <v>130072638.05</v>
      </c>
      <c r="M870" s="3">
        <f t="shared" si="83"/>
        <v>696688.89</v>
      </c>
      <c r="N870" s="3">
        <f t="shared" si="84"/>
        <v>0</v>
      </c>
      <c r="O870" s="3">
        <f t="shared" si="85"/>
        <v>14384625.963400001</v>
      </c>
      <c r="P870" s="3">
        <f t="shared" si="86"/>
        <v>18307705.771600001</v>
      </c>
      <c r="Q870" s="3">
        <f t="shared" si="87"/>
        <v>3923079.8081999999</v>
      </c>
    </row>
    <row r="871" spans="1:17" ht="12.95" customHeight="1" x14ac:dyDescent="0.25">
      <c r="A871" s="2" t="s">
        <v>876</v>
      </c>
      <c r="B871" s="9">
        <v>2018</v>
      </c>
      <c r="C871" s="9">
        <v>3</v>
      </c>
      <c r="D871" s="10">
        <v>11</v>
      </c>
      <c r="E871" s="3">
        <v>138698967.13999999</v>
      </c>
      <c r="F871" s="3">
        <v>0</v>
      </c>
      <c r="G871" s="3">
        <v>0</v>
      </c>
      <c r="H871" s="3">
        <v>0</v>
      </c>
      <c r="I871" s="3">
        <v>3691750.15</v>
      </c>
      <c r="J871" s="3">
        <v>294072.45</v>
      </c>
      <c r="K871" s="3">
        <v>3252.87</v>
      </c>
      <c r="L871" s="3">
        <f t="shared" si="82"/>
        <v>142390717.28999999</v>
      </c>
      <c r="M871" s="3">
        <f t="shared" si="83"/>
        <v>294072.45</v>
      </c>
      <c r="N871" s="3">
        <f t="shared" si="84"/>
        <v>3252.87</v>
      </c>
      <c r="O871" s="3">
        <f t="shared" si="85"/>
        <v>15695684.687099999</v>
      </c>
      <c r="P871" s="3">
        <f t="shared" si="86"/>
        <v>19976325.965399999</v>
      </c>
      <c r="Q871" s="3">
        <f t="shared" si="87"/>
        <v>4280641.2783000004</v>
      </c>
    </row>
    <row r="872" spans="1:17" ht="12.95" customHeight="1" x14ac:dyDescent="0.25">
      <c r="A872" s="2" t="s">
        <v>877</v>
      </c>
      <c r="B872" s="9">
        <v>2018</v>
      </c>
      <c r="C872" s="9">
        <v>7</v>
      </c>
      <c r="D872" s="10">
        <v>11</v>
      </c>
      <c r="E872" s="3">
        <v>2899477.66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3">
        <f t="shared" si="82"/>
        <v>2899477.66</v>
      </c>
      <c r="M872" s="3">
        <f t="shared" si="83"/>
        <v>0</v>
      </c>
      <c r="N872" s="3">
        <f t="shared" si="84"/>
        <v>0</v>
      </c>
      <c r="O872" s="3">
        <f t="shared" si="85"/>
        <v>318942.54260000004</v>
      </c>
      <c r="P872" s="3">
        <f t="shared" si="86"/>
        <v>405926.87240000005</v>
      </c>
      <c r="Q872" s="3">
        <f t="shared" si="87"/>
        <v>86984.329800000007</v>
      </c>
    </row>
    <row r="873" spans="1:17" ht="12.95" customHeight="1" x14ac:dyDescent="0.25">
      <c r="A873" s="2" t="s">
        <v>878</v>
      </c>
      <c r="B873" s="9">
        <v>2018</v>
      </c>
      <c r="C873" s="9">
        <v>7</v>
      </c>
      <c r="D873" s="10">
        <v>11</v>
      </c>
      <c r="E873" s="3">
        <v>4535100.79</v>
      </c>
      <c r="F873" s="3">
        <v>0</v>
      </c>
      <c r="G873" s="3">
        <v>0</v>
      </c>
      <c r="H873" s="3">
        <v>15416</v>
      </c>
      <c r="I873" s="3">
        <v>187751.18000000011</v>
      </c>
      <c r="J873" s="3">
        <v>0</v>
      </c>
      <c r="K873" s="3">
        <v>0</v>
      </c>
      <c r="L873" s="3">
        <f t="shared" si="82"/>
        <v>4738267.97</v>
      </c>
      <c r="M873" s="3">
        <f t="shared" si="83"/>
        <v>0</v>
      </c>
      <c r="N873" s="3">
        <f t="shared" si="84"/>
        <v>0</v>
      </c>
      <c r="O873" s="3">
        <f t="shared" si="85"/>
        <v>521209.4767</v>
      </c>
      <c r="P873" s="3">
        <f t="shared" si="86"/>
        <v>663357.51580000005</v>
      </c>
      <c r="Q873" s="3">
        <f t="shared" si="87"/>
        <v>142148.03910000005</v>
      </c>
    </row>
    <row r="874" spans="1:17" ht="12.95" customHeight="1" x14ac:dyDescent="0.25">
      <c r="A874" s="2" t="s">
        <v>879</v>
      </c>
      <c r="B874" s="9">
        <v>2018</v>
      </c>
      <c r="C874" s="9">
        <v>6</v>
      </c>
      <c r="D874" s="10">
        <v>11</v>
      </c>
      <c r="E874" s="3">
        <v>16548802.92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f t="shared" si="82"/>
        <v>16548802.92</v>
      </c>
      <c r="M874" s="3">
        <f t="shared" si="83"/>
        <v>0</v>
      </c>
      <c r="N874" s="3">
        <f t="shared" si="84"/>
        <v>0</v>
      </c>
      <c r="O874" s="3">
        <f t="shared" si="85"/>
        <v>1820368.3211999999</v>
      </c>
      <c r="P874" s="3">
        <f t="shared" si="86"/>
        <v>2316832.4088000003</v>
      </c>
      <c r="Q874" s="3">
        <f t="shared" si="87"/>
        <v>496464.08760000044</v>
      </c>
    </row>
    <row r="875" spans="1:17" ht="12.95" customHeight="1" x14ac:dyDescent="0.25">
      <c r="A875" s="2" t="s">
        <v>880</v>
      </c>
      <c r="B875" s="9">
        <v>2018</v>
      </c>
      <c r="C875" s="9">
        <v>6</v>
      </c>
      <c r="D875" s="10">
        <v>11</v>
      </c>
      <c r="E875" s="3">
        <v>26542986.239999998</v>
      </c>
      <c r="F875" s="3">
        <v>0</v>
      </c>
      <c r="G875" s="3">
        <v>0</v>
      </c>
      <c r="H875" s="3">
        <v>0</v>
      </c>
      <c r="I875" s="3">
        <v>796879.09</v>
      </c>
      <c r="J875" s="3">
        <v>0</v>
      </c>
      <c r="K875" s="3">
        <v>0</v>
      </c>
      <c r="L875" s="3">
        <f t="shared" si="82"/>
        <v>27339865.329999998</v>
      </c>
      <c r="M875" s="3">
        <f t="shared" si="83"/>
        <v>0</v>
      </c>
      <c r="N875" s="3">
        <f t="shared" si="84"/>
        <v>0</v>
      </c>
      <c r="O875" s="3">
        <f t="shared" si="85"/>
        <v>3007385.1862999997</v>
      </c>
      <c r="P875" s="3">
        <f t="shared" si="86"/>
        <v>3827581.1462000003</v>
      </c>
      <c r="Q875" s="3">
        <f t="shared" si="87"/>
        <v>820195.9599000006</v>
      </c>
    </row>
    <row r="876" spans="1:17" ht="12.95" customHeight="1" x14ac:dyDescent="0.25">
      <c r="A876" s="2" t="s">
        <v>881</v>
      </c>
      <c r="B876" s="9">
        <v>2018</v>
      </c>
      <c r="C876" s="9">
        <v>3</v>
      </c>
      <c r="D876" s="10">
        <v>11</v>
      </c>
      <c r="E876" s="3">
        <v>261115600.09</v>
      </c>
      <c r="F876" s="3">
        <v>17392650.41</v>
      </c>
      <c r="G876" s="3">
        <v>2041107.05</v>
      </c>
      <c r="H876" s="3">
        <v>0</v>
      </c>
      <c r="I876" s="3">
        <v>0</v>
      </c>
      <c r="J876" s="3">
        <v>17392650.449999999</v>
      </c>
      <c r="K876" s="3">
        <v>2041107</v>
      </c>
      <c r="L876" s="3">
        <f t="shared" si="82"/>
        <v>261115600.09</v>
      </c>
      <c r="M876" s="3">
        <f t="shared" si="83"/>
        <v>34785300.859999999</v>
      </c>
      <c r="N876" s="3">
        <f t="shared" si="84"/>
        <v>4082214.05</v>
      </c>
      <c r="O876" s="3">
        <f t="shared" si="85"/>
        <v>32998142.649999999</v>
      </c>
      <c r="P876" s="3">
        <f t="shared" si="86"/>
        <v>41997636.100000001</v>
      </c>
      <c r="Q876" s="3">
        <f t="shared" si="87"/>
        <v>8999493.450000003</v>
      </c>
    </row>
    <row r="877" spans="1:17" ht="12.95" customHeight="1" x14ac:dyDescent="0.25">
      <c r="A877" s="2" t="s">
        <v>882</v>
      </c>
      <c r="B877" s="9">
        <v>2018</v>
      </c>
      <c r="C877" s="9">
        <v>6</v>
      </c>
      <c r="D877" s="10">
        <v>11</v>
      </c>
      <c r="E877" s="3">
        <v>16008106.67</v>
      </c>
      <c r="F877" s="3">
        <v>0</v>
      </c>
      <c r="G877" s="3">
        <v>0</v>
      </c>
      <c r="H877" s="3">
        <v>0</v>
      </c>
      <c r="I877" s="3">
        <v>451249.3</v>
      </c>
      <c r="J877" s="3">
        <v>42923.989999999991</v>
      </c>
      <c r="K877" s="3">
        <v>0</v>
      </c>
      <c r="L877" s="3">
        <f t="shared" si="82"/>
        <v>16459355.970000001</v>
      </c>
      <c r="M877" s="3">
        <f t="shared" si="83"/>
        <v>42923.989999999991</v>
      </c>
      <c r="N877" s="3">
        <f t="shared" si="84"/>
        <v>0</v>
      </c>
      <c r="O877" s="3">
        <f t="shared" si="85"/>
        <v>1815250.7956000001</v>
      </c>
      <c r="P877" s="3">
        <f t="shared" si="86"/>
        <v>2310319.1944000004</v>
      </c>
      <c r="Q877" s="3">
        <f t="shared" si="87"/>
        <v>495068.39880000032</v>
      </c>
    </row>
    <row r="878" spans="1:17" ht="12.95" customHeight="1" x14ac:dyDescent="0.25">
      <c r="A878" s="2" t="s">
        <v>883</v>
      </c>
      <c r="B878" s="9">
        <v>2018</v>
      </c>
      <c r="C878" s="9">
        <v>7</v>
      </c>
      <c r="D878" s="10">
        <v>11</v>
      </c>
      <c r="E878" s="3">
        <v>5573302.3199999994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3">
        <f t="shared" si="82"/>
        <v>5573302.3199999994</v>
      </c>
      <c r="M878" s="3">
        <f t="shared" si="83"/>
        <v>0</v>
      </c>
      <c r="N878" s="3">
        <f t="shared" si="84"/>
        <v>0</v>
      </c>
      <c r="O878" s="3">
        <f t="shared" si="85"/>
        <v>613063.2551999999</v>
      </c>
      <c r="P878" s="3">
        <f t="shared" si="86"/>
        <v>780262.32479999994</v>
      </c>
      <c r="Q878" s="3">
        <f t="shared" si="87"/>
        <v>167199.06960000005</v>
      </c>
    </row>
    <row r="879" spans="1:17" ht="12.95" customHeight="1" x14ac:dyDescent="0.25">
      <c r="A879" s="2" t="s">
        <v>884</v>
      </c>
      <c r="B879" s="9">
        <v>2018</v>
      </c>
      <c r="C879" s="9">
        <v>3</v>
      </c>
      <c r="D879" s="10">
        <v>11</v>
      </c>
      <c r="E879" s="3">
        <v>530872398.18999988</v>
      </c>
      <c r="F879" s="3">
        <v>4829980.290000001</v>
      </c>
      <c r="G879" s="3">
        <v>0</v>
      </c>
      <c r="H879" s="3">
        <v>1136019.54</v>
      </c>
      <c r="I879" s="3">
        <v>0</v>
      </c>
      <c r="J879" s="3">
        <v>76731839.280000001</v>
      </c>
      <c r="K879" s="3">
        <v>4235571.7200000007</v>
      </c>
      <c r="L879" s="3">
        <f t="shared" si="82"/>
        <v>532008417.7299999</v>
      </c>
      <c r="M879" s="3">
        <f t="shared" si="83"/>
        <v>81561819.570000008</v>
      </c>
      <c r="N879" s="3">
        <f t="shared" si="84"/>
        <v>4235571.7200000007</v>
      </c>
      <c r="O879" s="3">
        <f t="shared" si="85"/>
        <v>67958638.992200002</v>
      </c>
      <c r="P879" s="3">
        <f t="shared" si="86"/>
        <v>86492813.262800008</v>
      </c>
      <c r="Q879" s="3">
        <f t="shared" si="87"/>
        <v>18534174.270600006</v>
      </c>
    </row>
    <row r="880" spans="1:17" ht="12.95" customHeight="1" x14ac:dyDescent="0.25">
      <c r="A880" s="2" t="s">
        <v>885</v>
      </c>
      <c r="B880" s="9">
        <v>2018</v>
      </c>
      <c r="C880" s="9">
        <v>8</v>
      </c>
      <c r="D880" s="10">
        <v>11</v>
      </c>
      <c r="E880" s="3">
        <v>14073572.630000001</v>
      </c>
      <c r="F880" s="3">
        <v>0</v>
      </c>
      <c r="G880" s="3">
        <v>0</v>
      </c>
      <c r="H880" s="3">
        <v>0</v>
      </c>
      <c r="I880" s="3">
        <v>0</v>
      </c>
      <c r="J880" s="3">
        <v>0</v>
      </c>
      <c r="K880" s="3">
        <v>0</v>
      </c>
      <c r="L880" s="3">
        <f t="shared" ref="L880:L942" si="88">SUM(E880,H880,I880)</f>
        <v>14073572.630000001</v>
      </c>
      <c r="M880" s="3">
        <f t="shared" ref="M880:M942" si="89">SUM(F880,J880)</f>
        <v>0</v>
      </c>
      <c r="N880" s="3">
        <f t="shared" ref="N880:N942" si="90">SUM(G880,K880)</f>
        <v>0</v>
      </c>
      <c r="O880" s="3">
        <f t="shared" ref="O880:O942" si="91">SUM(L880:N880)*(D880/100)</f>
        <v>1548092.9893</v>
      </c>
      <c r="P880" s="3">
        <f t="shared" ref="P880:P942" si="92">IF(D880&lt;14,SUM(L880:N880)*0.14,SUM(L880:N880)*D880/100)</f>
        <v>1970300.1682000002</v>
      </c>
      <c r="Q880" s="3">
        <f t="shared" ref="Q880:Q942" si="93">P880-O880</f>
        <v>422207.17890000017</v>
      </c>
    </row>
    <row r="881" spans="1:17" ht="12.95" customHeight="1" x14ac:dyDescent="0.25">
      <c r="A881" s="2" t="s">
        <v>886</v>
      </c>
      <c r="B881" s="9">
        <v>2018</v>
      </c>
      <c r="C881" s="9">
        <v>6</v>
      </c>
      <c r="D881" s="10">
        <v>11</v>
      </c>
      <c r="E881" s="3">
        <v>9013570.2899999991</v>
      </c>
      <c r="F881" s="3">
        <v>0</v>
      </c>
      <c r="G881" s="3">
        <v>0</v>
      </c>
      <c r="H881" s="3">
        <v>0</v>
      </c>
      <c r="I881" s="3">
        <v>128984.12</v>
      </c>
      <c r="J881" s="3">
        <v>0</v>
      </c>
      <c r="K881" s="3">
        <v>0</v>
      </c>
      <c r="L881" s="3">
        <f t="shared" si="88"/>
        <v>9142554.4099999983</v>
      </c>
      <c r="M881" s="3">
        <f t="shared" si="89"/>
        <v>0</v>
      </c>
      <c r="N881" s="3">
        <f t="shared" si="90"/>
        <v>0</v>
      </c>
      <c r="O881" s="3">
        <f t="shared" si="91"/>
        <v>1005680.9850999998</v>
      </c>
      <c r="P881" s="3">
        <f t="shared" si="92"/>
        <v>1279957.6173999999</v>
      </c>
      <c r="Q881" s="3">
        <f t="shared" si="93"/>
        <v>274276.63230000006</v>
      </c>
    </row>
    <row r="882" spans="1:17" ht="12.95" customHeight="1" x14ac:dyDescent="0.25">
      <c r="A882" s="2" t="s">
        <v>887</v>
      </c>
      <c r="B882" s="9">
        <v>2018</v>
      </c>
      <c r="C882" s="9">
        <v>7</v>
      </c>
      <c r="D882" s="10">
        <v>11</v>
      </c>
      <c r="E882" s="3">
        <v>7048510.2699999996</v>
      </c>
      <c r="F882" s="3">
        <v>0</v>
      </c>
      <c r="G882" s="3">
        <v>0</v>
      </c>
      <c r="H882" s="3">
        <v>0</v>
      </c>
      <c r="I882" s="3">
        <v>0</v>
      </c>
      <c r="J882" s="3">
        <v>0</v>
      </c>
      <c r="K882" s="3">
        <v>0</v>
      </c>
      <c r="L882" s="3">
        <f t="shared" si="88"/>
        <v>7048510.2699999996</v>
      </c>
      <c r="M882" s="3">
        <f t="shared" si="89"/>
        <v>0</v>
      </c>
      <c r="N882" s="3">
        <f t="shared" si="90"/>
        <v>0</v>
      </c>
      <c r="O882" s="3">
        <f t="shared" si="91"/>
        <v>775336.12969999993</v>
      </c>
      <c r="P882" s="3">
        <f t="shared" si="92"/>
        <v>986791.43780000007</v>
      </c>
      <c r="Q882" s="3">
        <f t="shared" si="93"/>
        <v>211455.30810000014</v>
      </c>
    </row>
    <row r="883" spans="1:17" ht="12.95" customHeight="1" x14ac:dyDescent="0.25">
      <c r="A883" s="2" t="s">
        <v>888</v>
      </c>
      <c r="B883" s="9">
        <v>2018</v>
      </c>
      <c r="C883" s="9">
        <v>7</v>
      </c>
      <c r="D883" s="10">
        <v>11</v>
      </c>
      <c r="E883" s="3">
        <v>3979760.4</v>
      </c>
      <c r="F883" s="3">
        <v>0</v>
      </c>
      <c r="G883" s="3">
        <v>0</v>
      </c>
      <c r="H883" s="3">
        <v>0</v>
      </c>
      <c r="I883" s="3">
        <v>0</v>
      </c>
      <c r="J883" s="3">
        <v>0</v>
      </c>
      <c r="K883" s="3">
        <v>0</v>
      </c>
      <c r="L883" s="3">
        <f t="shared" si="88"/>
        <v>3979760.4</v>
      </c>
      <c r="M883" s="3">
        <f t="shared" si="89"/>
        <v>0</v>
      </c>
      <c r="N883" s="3">
        <f t="shared" si="90"/>
        <v>0</v>
      </c>
      <c r="O883" s="3">
        <f t="shared" si="91"/>
        <v>437773.64399999997</v>
      </c>
      <c r="P883" s="3">
        <f t="shared" si="92"/>
        <v>557166.45600000001</v>
      </c>
      <c r="Q883" s="3">
        <f t="shared" si="93"/>
        <v>119392.81200000003</v>
      </c>
    </row>
    <row r="884" spans="1:17" ht="12.95" customHeight="1" x14ac:dyDescent="0.25">
      <c r="A884" s="2" t="s">
        <v>889</v>
      </c>
      <c r="B884" s="9">
        <v>2018</v>
      </c>
      <c r="C884" s="9">
        <v>7</v>
      </c>
      <c r="D884" s="10">
        <v>11</v>
      </c>
      <c r="E884" s="3">
        <v>7560362.8600000003</v>
      </c>
      <c r="F884" s="3">
        <v>0</v>
      </c>
      <c r="G884" s="3">
        <v>0</v>
      </c>
      <c r="H884" s="3">
        <v>18000</v>
      </c>
      <c r="I884" s="3">
        <v>0</v>
      </c>
      <c r="J884" s="3">
        <v>0</v>
      </c>
      <c r="K884" s="3">
        <v>0</v>
      </c>
      <c r="L884" s="3">
        <f t="shared" si="88"/>
        <v>7578362.8600000003</v>
      </c>
      <c r="M884" s="3">
        <f t="shared" si="89"/>
        <v>0</v>
      </c>
      <c r="N884" s="3">
        <f t="shared" si="90"/>
        <v>0</v>
      </c>
      <c r="O884" s="3">
        <f t="shared" si="91"/>
        <v>833619.91460000002</v>
      </c>
      <c r="P884" s="3">
        <f t="shared" si="92"/>
        <v>1060970.8004000001</v>
      </c>
      <c r="Q884" s="3">
        <f t="shared" si="93"/>
        <v>227350.88580000005</v>
      </c>
    </row>
    <row r="885" spans="1:17" ht="12.95" customHeight="1" x14ac:dyDescent="0.25">
      <c r="A885" s="2" t="s">
        <v>890</v>
      </c>
      <c r="B885" s="9">
        <v>2018</v>
      </c>
      <c r="C885" s="9">
        <v>7</v>
      </c>
      <c r="D885" s="10">
        <v>11</v>
      </c>
      <c r="E885" s="3">
        <v>6347244.540000001</v>
      </c>
      <c r="F885" s="3">
        <v>0</v>
      </c>
      <c r="G885" s="3">
        <v>0</v>
      </c>
      <c r="H885" s="3">
        <v>15106.04</v>
      </c>
      <c r="I885" s="3">
        <v>95184.829999999987</v>
      </c>
      <c r="J885" s="3">
        <v>0</v>
      </c>
      <c r="K885" s="3">
        <v>0</v>
      </c>
      <c r="L885" s="3">
        <f t="shared" si="88"/>
        <v>6457535.4100000011</v>
      </c>
      <c r="M885" s="3">
        <f t="shared" si="89"/>
        <v>0</v>
      </c>
      <c r="N885" s="3">
        <f t="shared" si="90"/>
        <v>0</v>
      </c>
      <c r="O885" s="3">
        <f t="shared" si="91"/>
        <v>710328.89510000008</v>
      </c>
      <c r="P885" s="3">
        <f t="shared" si="92"/>
        <v>904054.95740000019</v>
      </c>
      <c r="Q885" s="3">
        <f t="shared" si="93"/>
        <v>193726.06230000011</v>
      </c>
    </row>
    <row r="886" spans="1:17" ht="12.95" customHeight="1" x14ac:dyDescent="0.25">
      <c r="A886" s="2" t="s">
        <v>891</v>
      </c>
      <c r="B886" s="9">
        <v>2018</v>
      </c>
      <c r="C886" s="9">
        <v>7</v>
      </c>
      <c r="D886" s="10">
        <v>11</v>
      </c>
      <c r="E886" s="3">
        <v>6646825.0600000015</v>
      </c>
      <c r="F886" s="3">
        <v>0</v>
      </c>
      <c r="G886" s="3">
        <v>0</v>
      </c>
      <c r="H886" s="3">
        <v>0</v>
      </c>
      <c r="I886" s="3">
        <v>91677.41</v>
      </c>
      <c r="J886" s="3">
        <v>0</v>
      </c>
      <c r="K886" s="3">
        <v>0</v>
      </c>
      <c r="L886" s="3">
        <f t="shared" si="88"/>
        <v>6738502.4700000016</v>
      </c>
      <c r="M886" s="3">
        <f t="shared" si="89"/>
        <v>0</v>
      </c>
      <c r="N886" s="3">
        <f t="shared" si="90"/>
        <v>0</v>
      </c>
      <c r="O886" s="3">
        <f t="shared" si="91"/>
        <v>741235.27170000016</v>
      </c>
      <c r="P886" s="3">
        <f t="shared" si="92"/>
        <v>943390.34580000036</v>
      </c>
      <c r="Q886" s="3">
        <f t="shared" si="93"/>
        <v>202155.0741000002</v>
      </c>
    </row>
    <row r="887" spans="1:17" ht="12.95" customHeight="1" x14ac:dyDescent="0.25">
      <c r="A887" s="2" t="s">
        <v>892</v>
      </c>
      <c r="B887" s="9">
        <v>2018</v>
      </c>
      <c r="C887" s="9">
        <v>6</v>
      </c>
      <c r="D887" s="10">
        <v>11</v>
      </c>
      <c r="E887" s="3">
        <v>12177206.800000001</v>
      </c>
      <c r="F887" s="3">
        <v>0</v>
      </c>
      <c r="G887" s="3">
        <v>0</v>
      </c>
      <c r="H887" s="3">
        <v>33196.28</v>
      </c>
      <c r="I887" s="3">
        <v>144963.37</v>
      </c>
      <c r="J887" s="3">
        <v>0</v>
      </c>
      <c r="K887" s="3">
        <v>0</v>
      </c>
      <c r="L887" s="3">
        <f t="shared" si="88"/>
        <v>12355366.449999999</v>
      </c>
      <c r="M887" s="3">
        <f t="shared" si="89"/>
        <v>0</v>
      </c>
      <c r="N887" s="3">
        <f t="shared" si="90"/>
        <v>0</v>
      </c>
      <c r="O887" s="3">
        <f t="shared" si="91"/>
        <v>1359090.3095</v>
      </c>
      <c r="P887" s="3">
        <f t="shared" si="92"/>
        <v>1729751.3030000001</v>
      </c>
      <c r="Q887" s="3">
        <f t="shared" si="93"/>
        <v>370660.9935000001</v>
      </c>
    </row>
    <row r="888" spans="1:17" ht="12.95" customHeight="1" x14ac:dyDescent="0.25">
      <c r="A888" s="2" t="s">
        <v>893</v>
      </c>
      <c r="B888" s="9">
        <v>2018</v>
      </c>
      <c r="C888" s="9">
        <v>7</v>
      </c>
      <c r="D888" s="10">
        <v>11</v>
      </c>
      <c r="E888" s="3">
        <v>6456910.6499999994</v>
      </c>
      <c r="F888" s="3">
        <v>0</v>
      </c>
      <c r="G888" s="3">
        <v>0</v>
      </c>
      <c r="H888" s="3">
        <v>41011.329999999987</v>
      </c>
      <c r="I888" s="3">
        <v>2250.92</v>
      </c>
      <c r="J888" s="3">
        <v>0</v>
      </c>
      <c r="K888" s="3">
        <v>0</v>
      </c>
      <c r="L888" s="3">
        <f t="shared" si="88"/>
        <v>6500172.8999999994</v>
      </c>
      <c r="M888" s="3">
        <f t="shared" si="89"/>
        <v>0</v>
      </c>
      <c r="N888" s="3">
        <f t="shared" si="90"/>
        <v>0</v>
      </c>
      <c r="O888" s="3">
        <f t="shared" si="91"/>
        <v>715019.01899999997</v>
      </c>
      <c r="P888" s="3">
        <f t="shared" si="92"/>
        <v>910024.20600000001</v>
      </c>
      <c r="Q888" s="3">
        <f t="shared" si="93"/>
        <v>195005.18700000003</v>
      </c>
    </row>
    <row r="889" spans="1:17" ht="12.95" customHeight="1" x14ac:dyDescent="0.25">
      <c r="A889" s="2" t="s">
        <v>894</v>
      </c>
      <c r="B889" s="9">
        <v>2018</v>
      </c>
      <c r="C889" s="9">
        <v>4</v>
      </c>
      <c r="D889" s="10">
        <v>11</v>
      </c>
      <c r="E889" s="3">
        <v>129551029.78</v>
      </c>
      <c r="F889" s="3">
        <v>0</v>
      </c>
      <c r="G889" s="3">
        <v>0</v>
      </c>
      <c r="H889" s="3">
        <v>0</v>
      </c>
      <c r="I889" s="3">
        <v>0</v>
      </c>
      <c r="J889" s="3">
        <v>11974078.390000001</v>
      </c>
      <c r="K889" s="3">
        <v>306541.20000000013</v>
      </c>
      <c r="L889" s="3">
        <f t="shared" si="88"/>
        <v>129551029.78</v>
      </c>
      <c r="M889" s="3">
        <f t="shared" si="89"/>
        <v>11974078.390000001</v>
      </c>
      <c r="N889" s="3">
        <f t="shared" si="90"/>
        <v>306541.20000000013</v>
      </c>
      <c r="O889" s="3">
        <f t="shared" si="91"/>
        <v>15601481.4307</v>
      </c>
      <c r="P889" s="3">
        <f t="shared" si="92"/>
        <v>19856430.911800001</v>
      </c>
      <c r="Q889" s="3">
        <f t="shared" si="93"/>
        <v>4254949.4811000004</v>
      </c>
    </row>
    <row r="890" spans="1:17" ht="12.95" customHeight="1" x14ac:dyDescent="0.25">
      <c r="A890" s="2" t="s">
        <v>895</v>
      </c>
      <c r="B890" s="9">
        <v>2018</v>
      </c>
      <c r="C890" s="9">
        <v>8</v>
      </c>
      <c r="D890" s="10">
        <v>11</v>
      </c>
      <c r="E890" s="3">
        <v>3782061.29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3">
        <f t="shared" si="88"/>
        <v>3782061.29</v>
      </c>
      <c r="M890" s="3">
        <f t="shared" si="89"/>
        <v>0</v>
      </c>
      <c r="N890" s="3">
        <f t="shared" si="90"/>
        <v>0</v>
      </c>
      <c r="O890" s="3">
        <f t="shared" si="91"/>
        <v>416026.74190000002</v>
      </c>
      <c r="P890" s="3">
        <f t="shared" si="92"/>
        <v>529488.5806000001</v>
      </c>
      <c r="Q890" s="3">
        <f t="shared" si="93"/>
        <v>113461.83870000008</v>
      </c>
    </row>
    <row r="891" spans="1:17" ht="12.95" customHeight="1" x14ac:dyDescent="0.25">
      <c r="A891" s="2" t="s">
        <v>896</v>
      </c>
      <c r="B891" s="9">
        <v>2018</v>
      </c>
      <c r="C891" s="9">
        <v>6</v>
      </c>
      <c r="D891" s="10">
        <v>11</v>
      </c>
      <c r="E891" s="3">
        <v>10082367.560000001</v>
      </c>
      <c r="F891" s="3">
        <v>0</v>
      </c>
      <c r="G891" s="3">
        <v>0</v>
      </c>
      <c r="H891" s="3">
        <v>0</v>
      </c>
      <c r="I891" s="3">
        <v>258630.22</v>
      </c>
      <c r="J891" s="3">
        <v>0</v>
      </c>
      <c r="K891" s="3">
        <v>0</v>
      </c>
      <c r="L891" s="3">
        <f t="shared" si="88"/>
        <v>10340997.780000001</v>
      </c>
      <c r="M891" s="3">
        <f t="shared" si="89"/>
        <v>0</v>
      </c>
      <c r="N891" s="3">
        <f t="shared" si="90"/>
        <v>0</v>
      </c>
      <c r="O891" s="3">
        <f t="shared" si="91"/>
        <v>1137509.7558000002</v>
      </c>
      <c r="P891" s="3">
        <f t="shared" si="92"/>
        <v>1447739.6892000004</v>
      </c>
      <c r="Q891" s="3">
        <f t="shared" si="93"/>
        <v>310229.93340000021</v>
      </c>
    </row>
    <row r="892" spans="1:17" ht="12.95" customHeight="1" x14ac:dyDescent="0.25">
      <c r="A892" s="2" t="s">
        <v>897</v>
      </c>
      <c r="B892" s="9">
        <v>2018</v>
      </c>
      <c r="C892" s="9">
        <v>6</v>
      </c>
      <c r="D892" s="10">
        <v>11</v>
      </c>
      <c r="E892" s="3">
        <v>12734419.18</v>
      </c>
      <c r="F892" s="3">
        <v>0</v>
      </c>
      <c r="G892" s="3">
        <v>0</v>
      </c>
      <c r="H892" s="3">
        <v>0</v>
      </c>
      <c r="I892" s="3">
        <v>0</v>
      </c>
      <c r="J892" s="3">
        <v>6346.840000000002</v>
      </c>
      <c r="K892" s="3">
        <v>0</v>
      </c>
      <c r="L892" s="3">
        <f t="shared" si="88"/>
        <v>12734419.18</v>
      </c>
      <c r="M892" s="3">
        <f t="shared" si="89"/>
        <v>6346.840000000002</v>
      </c>
      <c r="N892" s="3">
        <f t="shared" si="90"/>
        <v>0</v>
      </c>
      <c r="O892" s="3">
        <f t="shared" si="91"/>
        <v>1401484.2622</v>
      </c>
      <c r="P892" s="3">
        <f t="shared" si="92"/>
        <v>1783707.2428000001</v>
      </c>
      <c r="Q892" s="3">
        <f t="shared" si="93"/>
        <v>382222.98060000013</v>
      </c>
    </row>
    <row r="893" spans="1:17" ht="12.95" customHeight="1" x14ac:dyDescent="0.25">
      <c r="A893" s="2" t="s">
        <v>898</v>
      </c>
      <c r="B893" s="9">
        <v>2018</v>
      </c>
      <c r="C893" s="9">
        <v>6</v>
      </c>
      <c r="D893" s="10">
        <v>11</v>
      </c>
      <c r="E893" s="3">
        <v>4125737.17</v>
      </c>
      <c r="F893" s="3">
        <v>0</v>
      </c>
      <c r="G893" s="3">
        <v>0</v>
      </c>
      <c r="H893" s="3">
        <v>0</v>
      </c>
      <c r="I893" s="3">
        <v>45778.400000000001</v>
      </c>
      <c r="J893" s="3">
        <v>0</v>
      </c>
      <c r="K893" s="3">
        <v>0</v>
      </c>
      <c r="L893" s="3">
        <f t="shared" si="88"/>
        <v>4171515.57</v>
      </c>
      <c r="M893" s="3">
        <f t="shared" si="89"/>
        <v>0</v>
      </c>
      <c r="N893" s="3">
        <f t="shared" si="90"/>
        <v>0</v>
      </c>
      <c r="O893" s="3">
        <f t="shared" si="91"/>
        <v>458866.71269999997</v>
      </c>
      <c r="P893" s="3">
        <f t="shared" si="92"/>
        <v>584012.17980000004</v>
      </c>
      <c r="Q893" s="3">
        <f t="shared" si="93"/>
        <v>125145.46710000007</v>
      </c>
    </row>
    <row r="894" spans="1:17" ht="12.95" customHeight="1" x14ac:dyDescent="0.25">
      <c r="A894" s="2" t="s">
        <v>899</v>
      </c>
      <c r="B894" s="9">
        <v>2018</v>
      </c>
      <c r="C894" s="9">
        <v>7</v>
      </c>
      <c r="D894" s="10">
        <v>11</v>
      </c>
      <c r="E894" s="3">
        <v>3834970.18</v>
      </c>
      <c r="F894" s="3">
        <v>0</v>
      </c>
      <c r="G894" s="3">
        <v>0</v>
      </c>
      <c r="H894" s="3">
        <v>0</v>
      </c>
      <c r="I894" s="3">
        <v>61857.4</v>
      </c>
      <c r="J894" s="3">
        <v>0</v>
      </c>
      <c r="K894" s="3">
        <v>0</v>
      </c>
      <c r="L894" s="3">
        <f t="shared" si="88"/>
        <v>3896827.58</v>
      </c>
      <c r="M894" s="3">
        <f t="shared" si="89"/>
        <v>0</v>
      </c>
      <c r="N894" s="3">
        <f t="shared" si="90"/>
        <v>0</v>
      </c>
      <c r="O894" s="3">
        <f t="shared" si="91"/>
        <v>428651.03380000003</v>
      </c>
      <c r="P894" s="3">
        <f t="shared" si="92"/>
        <v>545555.86120000004</v>
      </c>
      <c r="Q894" s="3">
        <f t="shared" si="93"/>
        <v>116904.82740000001</v>
      </c>
    </row>
    <row r="895" spans="1:17" ht="12.95" customHeight="1" x14ac:dyDescent="0.25">
      <c r="A895" s="2" t="s">
        <v>900</v>
      </c>
      <c r="B895" s="9">
        <v>2018</v>
      </c>
      <c r="C895" s="9">
        <v>7</v>
      </c>
      <c r="D895" s="10">
        <v>11</v>
      </c>
      <c r="E895" s="3">
        <v>9172381.5199999996</v>
      </c>
      <c r="F895" s="3">
        <v>23935.9</v>
      </c>
      <c r="G895" s="3">
        <v>0</v>
      </c>
      <c r="H895" s="3">
        <v>0</v>
      </c>
      <c r="I895" s="3">
        <v>268602.62999999989</v>
      </c>
      <c r="J895" s="3">
        <v>185144.09</v>
      </c>
      <c r="K895" s="3">
        <v>0</v>
      </c>
      <c r="L895" s="3">
        <f t="shared" si="88"/>
        <v>9440984.1499999985</v>
      </c>
      <c r="M895" s="3">
        <f t="shared" si="89"/>
        <v>209079.99</v>
      </c>
      <c r="N895" s="3">
        <f t="shared" si="90"/>
        <v>0</v>
      </c>
      <c r="O895" s="3">
        <f t="shared" si="91"/>
        <v>1061507.0554</v>
      </c>
      <c r="P895" s="3">
        <f t="shared" si="92"/>
        <v>1351008.9796</v>
      </c>
      <c r="Q895" s="3">
        <f t="shared" si="93"/>
        <v>289501.92420000001</v>
      </c>
    </row>
    <row r="896" spans="1:17" ht="12.95" customHeight="1" x14ac:dyDescent="0.25">
      <c r="A896" s="2" t="s">
        <v>901</v>
      </c>
      <c r="B896" s="9">
        <v>2018</v>
      </c>
      <c r="C896" s="9">
        <v>6</v>
      </c>
      <c r="D896" s="10">
        <v>11</v>
      </c>
      <c r="E896" s="3">
        <v>6539436.6800000006</v>
      </c>
      <c r="F896" s="3">
        <v>0</v>
      </c>
      <c r="G896" s="3">
        <v>0</v>
      </c>
      <c r="H896" s="3">
        <v>33582.6</v>
      </c>
      <c r="I896" s="3">
        <v>0</v>
      </c>
      <c r="J896" s="3">
        <v>0</v>
      </c>
      <c r="K896" s="3">
        <v>0</v>
      </c>
      <c r="L896" s="3">
        <f t="shared" si="88"/>
        <v>6573019.2800000003</v>
      </c>
      <c r="M896" s="3">
        <f t="shared" si="89"/>
        <v>0</v>
      </c>
      <c r="N896" s="3">
        <f t="shared" si="90"/>
        <v>0</v>
      </c>
      <c r="O896" s="3">
        <f t="shared" si="91"/>
        <v>723032.12080000003</v>
      </c>
      <c r="P896" s="3">
        <f t="shared" si="92"/>
        <v>920222.69920000015</v>
      </c>
      <c r="Q896" s="3">
        <f t="shared" si="93"/>
        <v>197190.57840000011</v>
      </c>
    </row>
    <row r="897" spans="1:17" ht="12.95" customHeight="1" x14ac:dyDescent="0.25">
      <c r="A897" s="2" t="s">
        <v>902</v>
      </c>
      <c r="B897" s="9">
        <v>2018</v>
      </c>
      <c r="C897" s="9">
        <v>5</v>
      </c>
      <c r="D897" s="10">
        <v>11</v>
      </c>
      <c r="E897" s="3">
        <v>21284768.859999999</v>
      </c>
      <c r="F897" s="3">
        <v>0</v>
      </c>
      <c r="G897" s="3">
        <v>0</v>
      </c>
      <c r="H897" s="3">
        <v>0</v>
      </c>
      <c r="I897" s="3">
        <v>264226.12000000011</v>
      </c>
      <c r="J897" s="3">
        <v>0</v>
      </c>
      <c r="K897" s="3">
        <v>0</v>
      </c>
      <c r="L897" s="3">
        <f t="shared" si="88"/>
        <v>21548994.98</v>
      </c>
      <c r="M897" s="3">
        <f t="shared" si="89"/>
        <v>0</v>
      </c>
      <c r="N897" s="3">
        <f t="shared" si="90"/>
        <v>0</v>
      </c>
      <c r="O897" s="3">
        <f t="shared" si="91"/>
        <v>2370389.4478000002</v>
      </c>
      <c r="P897" s="3">
        <f t="shared" si="92"/>
        <v>3016859.2972000004</v>
      </c>
      <c r="Q897" s="3">
        <f t="shared" si="93"/>
        <v>646469.84940000018</v>
      </c>
    </row>
    <row r="898" spans="1:17" ht="12.95" customHeight="1" x14ac:dyDescent="0.25">
      <c r="A898" s="2" t="s">
        <v>903</v>
      </c>
      <c r="B898" s="9">
        <v>2018</v>
      </c>
      <c r="C898" s="9">
        <v>6</v>
      </c>
      <c r="D898" s="10">
        <v>11</v>
      </c>
      <c r="E898" s="3">
        <v>14762257.199999999</v>
      </c>
      <c r="F898" s="3">
        <v>0</v>
      </c>
      <c r="G898" s="3">
        <v>0</v>
      </c>
      <c r="H898" s="3">
        <v>0</v>
      </c>
      <c r="I898" s="3">
        <v>0</v>
      </c>
      <c r="J898" s="3">
        <v>112440.82</v>
      </c>
      <c r="K898" s="3">
        <v>136213.81</v>
      </c>
      <c r="L898" s="3">
        <f t="shared" si="88"/>
        <v>14762257.199999999</v>
      </c>
      <c r="M898" s="3">
        <f t="shared" si="89"/>
        <v>112440.82</v>
      </c>
      <c r="N898" s="3">
        <f t="shared" si="90"/>
        <v>136213.81</v>
      </c>
      <c r="O898" s="3">
        <f t="shared" si="91"/>
        <v>1651200.3012999999</v>
      </c>
      <c r="P898" s="3">
        <f t="shared" si="92"/>
        <v>2101527.6562000001</v>
      </c>
      <c r="Q898" s="3">
        <f t="shared" si="93"/>
        <v>450327.35490000015</v>
      </c>
    </row>
    <row r="899" spans="1:17" ht="12.95" customHeight="1" x14ac:dyDescent="0.25">
      <c r="A899" s="2" t="s">
        <v>904</v>
      </c>
      <c r="B899" s="9">
        <v>2018</v>
      </c>
      <c r="C899" s="9">
        <v>7</v>
      </c>
      <c r="D899" s="10">
        <v>11</v>
      </c>
      <c r="E899" s="3">
        <v>5562294.919999999</v>
      </c>
      <c r="F899" s="3">
        <v>0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3">
        <f t="shared" si="88"/>
        <v>5562294.919999999</v>
      </c>
      <c r="M899" s="3">
        <f t="shared" si="89"/>
        <v>0</v>
      </c>
      <c r="N899" s="3">
        <f t="shared" si="90"/>
        <v>0</v>
      </c>
      <c r="O899" s="3">
        <f t="shared" si="91"/>
        <v>611852.44119999988</v>
      </c>
      <c r="P899" s="3">
        <f t="shared" si="92"/>
        <v>778721.28879999998</v>
      </c>
      <c r="Q899" s="3">
        <f t="shared" si="93"/>
        <v>166868.8476000001</v>
      </c>
    </row>
    <row r="900" spans="1:17" ht="12.95" customHeight="1" x14ac:dyDescent="0.25">
      <c r="A900" s="2" t="s">
        <v>905</v>
      </c>
      <c r="B900" s="9">
        <v>2018</v>
      </c>
      <c r="C900" s="9">
        <v>6</v>
      </c>
      <c r="D900" s="10">
        <v>11</v>
      </c>
      <c r="E900" s="3">
        <v>8126768.6800000006</v>
      </c>
      <c r="F900" s="3">
        <v>0</v>
      </c>
      <c r="G900" s="3">
        <v>0</v>
      </c>
      <c r="H900" s="3">
        <v>10494</v>
      </c>
      <c r="I900" s="3">
        <v>0</v>
      </c>
      <c r="J900" s="3">
        <v>0</v>
      </c>
      <c r="K900" s="3">
        <v>0</v>
      </c>
      <c r="L900" s="3">
        <f t="shared" si="88"/>
        <v>8137262.6800000006</v>
      </c>
      <c r="M900" s="3">
        <f t="shared" si="89"/>
        <v>0</v>
      </c>
      <c r="N900" s="3">
        <f t="shared" si="90"/>
        <v>0</v>
      </c>
      <c r="O900" s="3">
        <f t="shared" si="91"/>
        <v>895098.89480000013</v>
      </c>
      <c r="P900" s="3">
        <f t="shared" si="92"/>
        <v>1139216.7752000003</v>
      </c>
      <c r="Q900" s="3">
        <f t="shared" si="93"/>
        <v>244117.88040000014</v>
      </c>
    </row>
    <row r="901" spans="1:17" ht="12.95" customHeight="1" x14ac:dyDescent="0.25">
      <c r="A901" s="2" t="s">
        <v>906</v>
      </c>
      <c r="B901" s="9">
        <v>2018</v>
      </c>
      <c r="C901" s="9">
        <v>8</v>
      </c>
      <c r="D901" s="10">
        <v>11</v>
      </c>
      <c r="E901" s="3">
        <v>69231206.070000008</v>
      </c>
      <c r="F901" s="3">
        <v>0</v>
      </c>
      <c r="G901" s="3">
        <v>0</v>
      </c>
      <c r="H901" s="3">
        <v>352863.51</v>
      </c>
      <c r="I901" s="3">
        <v>0</v>
      </c>
      <c r="J901" s="3">
        <v>0</v>
      </c>
      <c r="K901" s="3">
        <v>0</v>
      </c>
      <c r="L901" s="3">
        <f t="shared" si="88"/>
        <v>69584069.580000013</v>
      </c>
      <c r="M901" s="3">
        <f t="shared" si="89"/>
        <v>0</v>
      </c>
      <c r="N901" s="3">
        <f t="shared" si="90"/>
        <v>0</v>
      </c>
      <c r="O901" s="3">
        <f t="shared" si="91"/>
        <v>7654247.6538000014</v>
      </c>
      <c r="P901" s="3">
        <f t="shared" si="92"/>
        <v>9741769.7412000019</v>
      </c>
      <c r="Q901" s="3">
        <f t="shared" si="93"/>
        <v>2087522.0874000005</v>
      </c>
    </row>
    <row r="902" spans="1:17" ht="12.95" customHeight="1" x14ac:dyDescent="0.25">
      <c r="A902" s="2" t="s">
        <v>907</v>
      </c>
      <c r="B902" s="9">
        <v>2018</v>
      </c>
      <c r="C902" s="9">
        <v>6</v>
      </c>
      <c r="D902" s="10">
        <v>11</v>
      </c>
      <c r="E902" s="3">
        <v>19236330</v>
      </c>
      <c r="F902" s="3">
        <v>0</v>
      </c>
      <c r="G902" s="3">
        <v>0</v>
      </c>
      <c r="H902" s="3">
        <v>0.13</v>
      </c>
      <c r="I902" s="3">
        <v>0</v>
      </c>
      <c r="J902" s="3">
        <v>0</v>
      </c>
      <c r="K902" s="3">
        <v>0</v>
      </c>
      <c r="L902" s="3">
        <f t="shared" si="88"/>
        <v>19236330.129999999</v>
      </c>
      <c r="M902" s="3">
        <f t="shared" si="89"/>
        <v>0</v>
      </c>
      <c r="N902" s="3">
        <f t="shared" si="90"/>
        <v>0</v>
      </c>
      <c r="O902" s="3">
        <f t="shared" si="91"/>
        <v>2115996.3142999997</v>
      </c>
      <c r="P902" s="3">
        <f t="shared" si="92"/>
        <v>2693086.2182</v>
      </c>
      <c r="Q902" s="3">
        <f t="shared" si="93"/>
        <v>577089.90390000027</v>
      </c>
    </row>
    <row r="903" spans="1:17" ht="12.95" customHeight="1" x14ac:dyDescent="0.25">
      <c r="A903" s="2" t="s">
        <v>908</v>
      </c>
      <c r="B903" s="9">
        <v>2018</v>
      </c>
      <c r="C903" s="9">
        <v>8</v>
      </c>
      <c r="D903" s="10">
        <v>11</v>
      </c>
      <c r="E903" s="3">
        <v>5010448.82</v>
      </c>
      <c r="F903" s="3">
        <v>0</v>
      </c>
      <c r="G903" s="3">
        <v>0</v>
      </c>
      <c r="H903" s="3">
        <v>22657.34</v>
      </c>
      <c r="I903" s="3">
        <v>0</v>
      </c>
      <c r="J903" s="3">
        <v>0</v>
      </c>
      <c r="K903" s="3">
        <v>0</v>
      </c>
      <c r="L903" s="3">
        <f t="shared" si="88"/>
        <v>5033106.16</v>
      </c>
      <c r="M903" s="3">
        <f t="shared" si="89"/>
        <v>0</v>
      </c>
      <c r="N903" s="3">
        <f t="shared" si="90"/>
        <v>0</v>
      </c>
      <c r="O903" s="3">
        <f t="shared" si="91"/>
        <v>553641.67760000005</v>
      </c>
      <c r="P903" s="3">
        <f t="shared" si="92"/>
        <v>704634.8624000001</v>
      </c>
      <c r="Q903" s="3">
        <f t="shared" si="93"/>
        <v>150993.18480000005</v>
      </c>
    </row>
    <row r="904" spans="1:17" ht="12.95" customHeight="1" x14ac:dyDescent="0.25">
      <c r="A904" s="2" t="s">
        <v>909</v>
      </c>
      <c r="B904" s="9">
        <v>2018</v>
      </c>
      <c r="C904" s="9">
        <v>7</v>
      </c>
      <c r="D904" s="10">
        <v>11</v>
      </c>
      <c r="E904" s="3">
        <v>2191434.4500000002</v>
      </c>
      <c r="F904" s="3">
        <v>0</v>
      </c>
      <c r="G904" s="3">
        <v>0</v>
      </c>
      <c r="H904" s="3">
        <v>0</v>
      </c>
      <c r="I904" s="3">
        <v>0</v>
      </c>
      <c r="J904" s="3">
        <v>0</v>
      </c>
      <c r="K904" s="3">
        <v>0</v>
      </c>
      <c r="L904" s="3">
        <f t="shared" si="88"/>
        <v>2191434.4500000002</v>
      </c>
      <c r="M904" s="3">
        <f t="shared" si="89"/>
        <v>0</v>
      </c>
      <c r="N904" s="3">
        <f t="shared" si="90"/>
        <v>0</v>
      </c>
      <c r="O904" s="3">
        <f t="shared" si="91"/>
        <v>241057.78950000001</v>
      </c>
      <c r="P904" s="3">
        <f t="shared" si="92"/>
        <v>306800.82300000003</v>
      </c>
      <c r="Q904" s="3">
        <f t="shared" si="93"/>
        <v>65743.03350000002</v>
      </c>
    </row>
    <row r="905" spans="1:17" ht="12.95" customHeight="1" x14ac:dyDescent="0.25">
      <c r="A905" s="2" t="s">
        <v>910</v>
      </c>
      <c r="B905" s="9">
        <v>2018</v>
      </c>
      <c r="C905" s="9">
        <v>6</v>
      </c>
      <c r="D905" s="10">
        <v>11</v>
      </c>
      <c r="E905" s="3">
        <v>7519017.7800000012</v>
      </c>
      <c r="F905" s="3">
        <v>85701.470000000016</v>
      </c>
      <c r="G905" s="3">
        <v>0</v>
      </c>
      <c r="H905" s="3">
        <v>19500</v>
      </c>
      <c r="I905" s="3">
        <v>0</v>
      </c>
      <c r="J905" s="3">
        <v>31467.85</v>
      </c>
      <c r="K905" s="3">
        <v>791.10000000000014</v>
      </c>
      <c r="L905" s="3">
        <f t="shared" si="88"/>
        <v>7538517.7800000012</v>
      </c>
      <c r="M905" s="3">
        <f t="shared" si="89"/>
        <v>117169.32</v>
      </c>
      <c r="N905" s="3">
        <f t="shared" si="90"/>
        <v>791.10000000000014</v>
      </c>
      <c r="O905" s="3">
        <f t="shared" si="91"/>
        <v>842212.60200000007</v>
      </c>
      <c r="P905" s="3">
        <f t="shared" si="92"/>
        <v>1071906.9480000003</v>
      </c>
      <c r="Q905" s="3">
        <f t="shared" si="93"/>
        <v>229694.34600000025</v>
      </c>
    </row>
    <row r="906" spans="1:17" ht="12.95" customHeight="1" x14ac:dyDescent="0.25">
      <c r="A906" s="2" t="s">
        <v>911</v>
      </c>
      <c r="B906" s="9">
        <v>2018</v>
      </c>
      <c r="C906" s="9">
        <v>7</v>
      </c>
      <c r="D906" s="10">
        <v>11</v>
      </c>
      <c r="E906" s="3">
        <v>5302213.8899999997</v>
      </c>
      <c r="F906" s="3">
        <v>0</v>
      </c>
      <c r="G906" s="3">
        <v>0</v>
      </c>
      <c r="H906" s="3">
        <v>24908.76</v>
      </c>
      <c r="I906" s="3">
        <v>0</v>
      </c>
      <c r="J906" s="3">
        <v>511569.56000000011</v>
      </c>
      <c r="K906" s="3">
        <v>93587.08</v>
      </c>
      <c r="L906" s="3">
        <f t="shared" si="88"/>
        <v>5327122.6499999994</v>
      </c>
      <c r="M906" s="3">
        <f t="shared" si="89"/>
        <v>511569.56000000011</v>
      </c>
      <c r="N906" s="3">
        <f t="shared" si="90"/>
        <v>93587.08</v>
      </c>
      <c r="O906" s="3">
        <f t="shared" si="91"/>
        <v>652550.7219</v>
      </c>
      <c r="P906" s="3">
        <f t="shared" si="92"/>
        <v>830519.10060000012</v>
      </c>
      <c r="Q906" s="3">
        <f t="shared" si="93"/>
        <v>177968.37870000012</v>
      </c>
    </row>
    <row r="907" spans="1:17" ht="12.95" customHeight="1" x14ac:dyDescent="0.25">
      <c r="A907" s="2" t="s">
        <v>912</v>
      </c>
      <c r="B907" s="9">
        <v>2018</v>
      </c>
      <c r="C907" s="9">
        <v>7</v>
      </c>
      <c r="D907" s="10">
        <v>11</v>
      </c>
      <c r="E907" s="3">
        <v>1553561.65</v>
      </c>
      <c r="F907" s="3">
        <v>0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3">
        <f t="shared" si="88"/>
        <v>1553561.65</v>
      </c>
      <c r="M907" s="3">
        <f t="shared" si="89"/>
        <v>0</v>
      </c>
      <c r="N907" s="3">
        <f t="shared" si="90"/>
        <v>0</v>
      </c>
      <c r="O907" s="3">
        <f t="shared" si="91"/>
        <v>170891.78149999998</v>
      </c>
      <c r="P907" s="3">
        <f t="shared" si="92"/>
        <v>217498.63099999999</v>
      </c>
      <c r="Q907" s="3">
        <f t="shared" si="93"/>
        <v>46606.849500000011</v>
      </c>
    </row>
    <row r="908" spans="1:17" ht="12.95" customHeight="1" x14ac:dyDescent="0.25">
      <c r="A908" s="2" t="s">
        <v>913</v>
      </c>
      <c r="B908" s="9">
        <v>2018</v>
      </c>
      <c r="C908" s="9">
        <v>5</v>
      </c>
      <c r="D908" s="10">
        <v>11</v>
      </c>
      <c r="E908" s="3">
        <v>45760142.920000002</v>
      </c>
      <c r="F908" s="3">
        <v>0</v>
      </c>
      <c r="G908" s="3">
        <v>0</v>
      </c>
      <c r="H908" s="3">
        <v>0</v>
      </c>
      <c r="I908" s="3">
        <v>0</v>
      </c>
      <c r="J908" s="3">
        <v>378242.42999999988</v>
      </c>
      <c r="K908" s="3">
        <v>18876.69999999999</v>
      </c>
      <c r="L908" s="3">
        <f t="shared" si="88"/>
        <v>45760142.920000002</v>
      </c>
      <c r="M908" s="3">
        <f t="shared" si="89"/>
        <v>378242.42999999988</v>
      </c>
      <c r="N908" s="3">
        <f t="shared" si="90"/>
        <v>18876.69999999999</v>
      </c>
      <c r="O908" s="3">
        <f t="shared" si="91"/>
        <v>5077298.8255000003</v>
      </c>
      <c r="P908" s="3">
        <f t="shared" si="92"/>
        <v>6462016.6870000008</v>
      </c>
      <c r="Q908" s="3">
        <f t="shared" si="93"/>
        <v>1384717.8615000006</v>
      </c>
    </row>
    <row r="909" spans="1:17" ht="12.95" customHeight="1" x14ac:dyDescent="0.25">
      <c r="A909" s="2" t="s">
        <v>914</v>
      </c>
      <c r="B909" s="9">
        <v>2018</v>
      </c>
      <c r="C909" s="9">
        <v>7</v>
      </c>
      <c r="D909" s="10">
        <v>11</v>
      </c>
      <c r="E909" s="3">
        <v>4430814.8400000008</v>
      </c>
      <c r="F909" s="3">
        <v>0</v>
      </c>
      <c r="G909" s="3">
        <v>0</v>
      </c>
      <c r="H909" s="3">
        <v>44875.6</v>
      </c>
      <c r="I909" s="3">
        <v>0</v>
      </c>
      <c r="J909" s="3">
        <v>0</v>
      </c>
      <c r="K909" s="3">
        <v>0</v>
      </c>
      <c r="L909" s="3">
        <f t="shared" si="88"/>
        <v>4475690.4400000004</v>
      </c>
      <c r="M909" s="3">
        <f t="shared" si="89"/>
        <v>0</v>
      </c>
      <c r="N909" s="3">
        <f t="shared" si="90"/>
        <v>0</v>
      </c>
      <c r="O909" s="3">
        <f t="shared" si="91"/>
        <v>492325.94840000005</v>
      </c>
      <c r="P909" s="3">
        <f t="shared" si="92"/>
        <v>626596.66160000011</v>
      </c>
      <c r="Q909" s="3">
        <f t="shared" si="93"/>
        <v>134270.71320000006</v>
      </c>
    </row>
    <row r="910" spans="1:17" ht="12.95" customHeight="1" x14ac:dyDescent="0.25">
      <c r="A910" s="2" t="s">
        <v>915</v>
      </c>
      <c r="B910" s="9">
        <v>2018</v>
      </c>
      <c r="C910" s="9">
        <v>5</v>
      </c>
      <c r="D910" s="10">
        <v>11</v>
      </c>
      <c r="E910" s="3">
        <v>22118650.879999999</v>
      </c>
      <c r="F910" s="3">
        <v>0</v>
      </c>
      <c r="G910" s="3">
        <v>0</v>
      </c>
      <c r="H910" s="3">
        <v>0</v>
      </c>
      <c r="I910" s="3">
        <v>0</v>
      </c>
      <c r="J910" s="3">
        <v>115757.53</v>
      </c>
      <c r="K910" s="3">
        <v>0</v>
      </c>
      <c r="L910" s="3">
        <f t="shared" si="88"/>
        <v>22118650.879999999</v>
      </c>
      <c r="M910" s="3">
        <f t="shared" si="89"/>
        <v>115757.53</v>
      </c>
      <c r="N910" s="3">
        <f t="shared" si="90"/>
        <v>0</v>
      </c>
      <c r="O910" s="3">
        <f t="shared" si="91"/>
        <v>2445784.9251000001</v>
      </c>
      <c r="P910" s="3">
        <f t="shared" si="92"/>
        <v>3112817.1774000004</v>
      </c>
      <c r="Q910" s="3">
        <f t="shared" si="93"/>
        <v>667032.25230000028</v>
      </c>
    </row>
    <row r="911" spans="1:17" ht="12.95" customHeight="1" x14ac:dyDescent="0.25">
      <c r="A911" s="2" t="s">
        <v>916</v>
      </c>
      <c r="B911" s="9">
        <v>2018</v>
      </c>
      <c r="C911" s="9">
        <v>7</v>
      </c>
      <c r="D911" s="10">
        <v>11</v>
      </c>
      <c r="E911" s="3">
        <v>10611370.800000001</v>
      </c>
      <c r="F911" s="3">
        <v>0</v>
      </c>
      <c r="G911" s="3">
        <v>0</v>
      </c>
      <c r="H911" s="3">
        <v>0</v>
      </c>
      <c r="I911" s="3">
        <v>256933.23</v>
      </c>
      <c r="J911" s="3">
        <v>116063.17</v>
      </c>
      <c r="K911" s="3">
        <v>0</v>
      </c>
      <c r="L911" s="3">
        <f t="shared" si="88"/>
        <v>10868304.030000001</v>
      </c>
      <c r="M911" s="3">
        <f t="shared" si="89"/>
        <v>116063.17</v>
      </c>
      <c r="N911" s="3">
        <f t="shared" si="90"/>
        <v>0</v>
      </c>
      <c r="O911" s="3">
        <f t="shared" si="91"/>
        <v>1208280.3920000002</v>
      </c>
      <c r="P911" s="3">
        <f t="shared" si="92"/>
        <v>1537811.4080000003</v>
      </c>
      <c r="Q911" s="3">
        <f t="shared" si="93"/>
        <v>329531.01600000006</v>
      </c>
    </row>
    <row r="912" spans="1:17" ht="12.95" customHeight="1" x14ac:dyDescent="0.25">
      <c r="A912" s="2" t="s">
        <v>917</v>
      </c>
      <c r="B912" s="9">
        <v>2018</v>
      </c>
      <c r="C912" s="9">
        <v>4</v>
      </c>
      <c r="D912" s="10">
        <v>11</v>
      </c>
      <c r="E912" s="3">
        <v>48488223.579999991</v>
      </c>
      <c r="F912" s="3">
        <v>0</v>
      </c>
      <c r="G912" s="3">
        <v>0</v>
      </c>
      <c r="H912" s="3">
        <v>109372.56</v>
      </c>
      <c r="I912" s="3">
        <v>1194444.28</v>
      </c>
      <c r="J912" s="3">
        <v>342240.33000000007</v>
      </c>
      <c r="K912" s="3">
        <v>0</v>
      </c>
      <c r="L912" s="3">
        <f t="shared" si="88"/>
        <v>49792040.419999994</v>
      </c>
      <c r="M912" s="3">
        <f t="shared" si="89"/>
        <v>342240.33000000007</v>
      </c>
      <c r="N912" s="3">
        <f t="shared" si="90"/>
        <v>0</v>
      </c>
      <c r="O912" s="3">
        <f t="shared" si="91"/>
        <v>5514770.8824999994</v>
      </c>
      <c r="P912" s="3">
        <f t="shared" si="92"/>
        <v>7018799.3049999997</v>
      </c>
      <c r="Q912" s="3">
        <f t="shared" si="93"/>
        <v>1504028.4225000003</v>
      </c>
    </row>
    <row r="913" spans="1:17" ht="12.95" customHeight="1" x14ac:dyDescent="0.25">
      <c r="A913" s="2" t="s">
        <v>918</v>
      </c>
      <c r="B913" s="9">
        <v>2018</v>
      </c>
      <c r="C913" s="9">
        <v>6</v>
      </c>
      <c r="D913" s="10">
        <v>11</v>
      </c>
      <c r="E913" s="3">
        <v>11103704.869999999</v>
      </c>
      <c r="F913" s="3">
        <v>0</v>
      </c>
      <c r="G913" s="3">
        <v>0</v>
      </c>
      <c r="H913" s="3">
        <v>0</v>
      </c>
      <c r="I913" s="3">
        <v>186002.33</v>
      </c>
      <c r="J913" s="3">
        <v>78836.09</v>
      </c>
      <c r="K913" s="3">
        <v>0</v>
      </c>
      <c r="L913" s="3">
        <f t="shared" si="88"/>
        <v>11289707.199999999</v>
      </c>
      <c r="M913" s="3">
        <f t="shared" si="89"/>
        <v>78836.09</v>
      </c>
      <c r="N913" s="3">
        <f t="shared" si="90"/>
        <v>0</v>
      </c>
      <c r="O913" s="3">
        <f t="shared" si="91"/>
        <v>1250539.7618999998</v>
      </c>
      <c r="P913" s="3">
        <f t="shared" si="92"/>
        <v>1591596.0606</v>
      </c>
      <c r="Q913" s="3">
        <f t="shared" si="93"/>
        <v>341056.29870000016</v>
      </c>
    </row>
    <row r="914" spans="1:17" ht="12.95" customHeight="1" x14ac:dyDescent="0.25">
      <c r="A914" s="2" t="s">
        <v>919</v>
      </c>
      <c r="B914" s="9">
        <v>2018</v>
      </c>
      <c r="C914" s="9">
        <v>7</v>
      </c>
      <c r="D914" s="10">
        <v>11</v>
      </c>
      <c r="E914" s="3">
        <v>2652692.73</v>
      </c>
      <c r="F914" s="3">
        <v>0</v>
      </c>
      <c r="G914" s="3">
        <v>0</v>
      </c>
      <c r="H914" s="3">
        <v>0</v>
      </c>
      <c r="I914" s="3">
        <v>111434.5</v>
      </c>
      <c r="J914" s="3">
        <v>4051.56</v>
      </c>
      <c r="K914" s="3">
        <v>0</v>
      </c>
      <c r="L914" s="3">
        <f t="shared" si="88"/>
        <v>2764127.23</v>
      </c>
      <c r="M914" s="3">
        <f t="shared" si="89"/>
        <v>4051.56</v>
      </c>
      <c r="N914" s="3">
        <f t="shared" si="90"/>
        <v>0</v>
      </c>
      <c r="O914" s="3">
        <f t="shared" si="91"/>
        <v>304499.66690000001</v>
      </c>
      <c r="P914" s="3">
        <f t="shared" si="92"/>
        <v>387545.03060000006</v>
      </c>
      <c r="Q914" s="3">
        <f t="shared" si="93"/>
        <v>83045.363700000045</v>
      </c>
    </row>
    <row r="915" spans="1:17" ht="12.95" customHeight="1" x14ac:dyDescent="0.25">
      <c r="A915" s="2" t="s">
        <v>920</v>
      </c>
      <c r="B915" s="9">
        <v>2018</v>
      </c>
      <c r="C915" s="9">
        <v>4</v>
      </c>
      <c r="D915" s="10">
        <v>11</v>
      </c>
      <c r="E915" s="3">
        <v>86434420.74000001</v>
      </c>
      <c r="F915" s="3">
        <v>0</v>
      </c>
      <c r="G915" s="3">
        <v>0</v>
      </c>
      <c r="H915" s="3">
        <v>545595.74000000011</v>
      </c>
      <c r="I915" s="3">
        <v>18825.61</v>
      </c>
      <c r="J915" s="3">
        <v>1325755.83</v>
      </c>
      <c r="K915" s="3">
        <v>180362.79</v>
      </c>
      <c r="L915" s="3">
        <f t="shared" si="88"/>
        <v>86998842.090000004</v>
      </c>
      <c r="M915" s="3">
        <f t="shared" si="89"/>
        <v>1325755.83</v>
      </c>
      <c r="N915" s="3">
        <f t="shared" si="90"/>
        <v>180362.79</v>
      </c>
      <c r="O915" s="3">
        <f t="shared" si="91"/>
        <v>9735545.6781000011</v>
      </c>
      <c r="P915" s="3">
        <f t="shared" si="92"/>
        <v>12390694.499400003</v>
      </c>
      <c r="Q915" s="3">
        <f t="shared" si="93"/>
        <v>2655148.8213000018</v>
      </c>
    </row>
    <row r="916" spans="1:17" ht="12.95" customHeight="1" x14ac:dyDescent="0.25">
      <c r="A916" s="2" t="s">
        <v>921</v>
      </c>
      <c r="B916" s="9">
        <v>2018</v>
      </c>
      <c r="C916" s="9">
        <v>7</v>
      </c>
      <c r="D916" s="10">
        <v>11</v>
      </c>
      <c r="E916" s="3">
        <v>2996858.54</v>
      </c>
      <c r="F916" s="3">
        <v>0</v>
      </c>
      <c r="G916" s="3">
        <v>0</v>
      </c>
      <c r="H916" s="3">
        <v>0</v>
      </c>
      <c r="I916" s="3">
        <v>212180.76</v>
      </c>
      <c r="J916" s="3">
        <v>0</v>
      </c>
      <c r="K916" s="3">
        <v>0</v>
      </c>
      <c r="L916" s="3">
        <f t="shared" si="88"/>
        <v>3209039.3</v>
      </c>
      <c r="M916" s="3">
        <f t="shared" si="89"/>
        <v>0</v>
      </c>
      <c r="N916" s="3">
        <f t="shared" si="90"/>
        <v>0</v>
      </c>
      <c r="O916" s="3">
        <f t="shared" si="91"/>
        <v>352994.32299999997</v>
      </c>
      <c r="P916" s="3">
        <f t="shared" si="92"/>
        <v>449265.50200000004</v>
      </c>
      <c r="Q916" s="3">
        <f t="shared" si="93"/>
        <v>96271.179000000062</v>
      </c>
    </row>
    <row r="917" spans="1:17" ht="12.95" customHeight="1" x14ac:dyDescent="0.25">
      <c r="A917" s="2" t="s">
        <v>922</v>
      </c>
      <c r="B917" s="9">
        <v>2018</v>
      </c>
      <c r="C917" s="9">
        <v>4</v>
      </c>
      <c r="D917" s="10">
        <v>12</v>
      </c>
      <c r="E917" s="3">
        <v>73974717.730000004</v>
      </c>
      <c r="F917" s="3">
        <v>0</v>
      </c>
      <c r="G917" s="3">
        <v>0</v>
      </c>
      <c r="H917" s="3">
        <v>238235.29</v>
      </c>
      <c r="I917" s="3">
        <v>0</v>
      </c>
      <c r="J917" s="3">
        <v>2454218.73</v>
      </c>
      <c r="K917" s="3">
        <v>139442.34</v>
      </c>
      <c r="L917" s="3">
        <f t="shared" si="88"/>
        <v>74212953.020000011</v>
      </c>
      <c r="M917" s="3">
        <f t="shared" si="89"/>
        <v>2454218.73</v>
      </c>
      <c r="N917" s="3">
        <f t="shared" si="90"/>
        <v>139442.34</v>
      </c>
      <c r="O917" s="3">
        <f t="shared" si="91"/>
        <v>9216793.6908000018</v>
      </c>
      <c r="P917" s="3">
        <f t="shared" si="92"/>
        <v>10752925.972600004</v>
      </c>
      <c r="Q917" s="3">
        <f t="shared" si="93"/>
        <v>1536132.2818000019</v>
      </c>
    </row>
    <row r="918" spans="1:17" ht="12.95" customHeight="1" x14ac:dyDescent="0.25">
      <c r="A918" s="2" t="s">
        <v>923</v>
      </c>
      <c r="B918" s="9">
        <v>2018</v>
      </c>
      <c r="C918" s="9">
        <v>7</v>
      </c>
      <c r="D918" s="10">
        <v>11</v>
      </c>
      <c r="E918" s="3">
        <v>4524664.5299999993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3">
        <f t="shared" si="88"/>
        <v>4524664.5299999993</v>
      </c>
      <c r="M918" s="3">
        <f t="shared" si="89"/>
        <v>0</v>
      </c>
      <c r="N918" s="3">
        <f t="shared" si="90"/>
        <v>0</v>
      </c>
      <c r="O918" s="3">
        <f t="shared" si="91"/>
        <v>497713.09829999995</v>
      </c>
      <c r="P918" s="3">
        <f t="shared" si="92"/>
        <v>633453.03419999999</v>
      </c>
      <c r="Q918" s="3">
        <f t="shared" si="93"/>
        <v>135739.93590000004</v>
      </c>
    </row>
    <row r="919" spans="1:17" ht="12.95" customHeight="1" x14ac:dyDescent="0.25">
      <c r="A919" s="2" t="s">
        <v>924</v>
      </c>
      <c r="B919" s="9">
        <v>2018</v>
      </c>
      <c r="C919" s="9">
        <v>7</v>
      </c>
      <c r="D919" s="10">
        <v>11</v>
      </c>
      <c r="E919" s="3">
        <v>5320322.91</v>
      </c>
      <c r="F919" s="3">
        <v>0</v>
      </c>
      <c r="G919" s="3">
        <v>0</v>
      </c>
      <c r="H919" s="3">
        <v>0</v>
      </c>
      <c r="I919" s="3">
        <v>137049.26</v>
      </c>
      <c r="J919" s="3">
        <v>0</v>
      </c>
      <c r="K919" s="3">
        <v>0</v>
      </c>
      <c r="L919" s="3">
        <f t="shared" si="88"/>
        <v>5457372.1699999999</v>
      </c>
      <c r="M919" s="3">
        <f t="shared" si="89"/>
        <v>0</v>
      </c>
      <c r="N919" s="3">
        <f t="shared" si="90"/>
        <v>0</v>
      </c>
      <c r="O919" s="3">
        <f t="shared" si="91"/>
        <v>600310.93869999994</v>
      </c>
      <c r="P919" s="3">
        <f t="shared" si="92"/>
        <v>764032.10380000004</v>
      </c>
      <c r="Q919" s="3">
        <f t="shared" si="93"/>
        <v>163721.1651000001</v>
      </c>
    </row>
    <row r="920" spans="1:17" ht="12.95" customHeight="1" x14ac:dyDescent="0.25">
      <c r="A920" s="2" t="s">
        <v>925</v>
      </c>
      <c r="B920" s="9">
        <v>2018</v>
      </c>
      <c r="C920" s="9">
        <v>7</v>
      </c>
      <c r="D920" s="10">
        <v>11</v>
      </c>
      <c r="E920" s="3">
        <v>4254317.0600000015</v>
      </c>
      <c r="F920" s="3">
        <v>0</v>
      </c>
      <c r="G920" s="3">
        <v>0</v>
      </c>
      <c r="H920" s="3">
        <v>0</v>
      </c>
      <c r="I920" s="3">
        <v>0</v>
      </c>
      <c r="J920" s="3">
        <v>78007.580000000016</v>
      </c>
      <c r="K920" s="3">
        <v>0</v>
      </c>
      <c r="L920" s="3">
        <f t="shared" si="88"/>
        <v>4254317.0600000015</v>
      </c>
      <c r="M920" s="3">
        <f t="shared" si="89"/>
        <v>78007.580000000016</v>
      </c>
      <c r="N920" s="3">
        <f t="shared" si="90"/>
        <v>0</v>
      </c>
      <c r="O920" s="3">
        <f t="shared" si="91"/>
        <v>476555.71040000016</v>
      </c>
      <c r="P920" s="3">
        <f t="shared" si="92"/>
        <v>606525.44960000028</v>
      </c>
      <c r="Q920" s="3">
        <f t="shared" si="93"/>
        <v>129969.73920000013</v>
      </c>
    </row>
    <row r="921" spans="1:17" ht="12.95" customHeight="1" x14ac:dyDescent="0.25">
      <c r="A921" s="2" t="s">
        <v>926</v>
      </c>
      <c r="B921" s="9">
        <v>2018</v>
      </c>
      <c r="C921" s="9">
        <v>7</v>
      </c>
      <c r="D921" s="10">
        <v>11</v>
      </c>
      <c r="E921" s="3">
        <v>3135633.3</v>
      </c>
      <c r="F921" s="3">
        <v>0</v>
      </c>
      <c r="G921" s="3">
        <v>0</v>
      </c>
      <c r="H921" s="3">
        <v>0</v>
      </c>
      <c r="I921" s="3">
        <v>73711.349999999991</v>
      </c>
      <c r="J921" s="3">
        <v>0</v>
      </c>
      <c r="K921" s="3">
        <v>0</v>
      </c>
      <c r="L921" s="3">
        <f t="shared" si="88"/>
        <v>3209344.65</v>
      </c>
      <c r="M921" s="3">
        <f t="shared" si="89"/>
        <v>0</v>
      </c>
      <c r="N921" s="3">
        <f t="shared" si="90"/>
        <v>0</v>
      </c>
      <c r="O921" s="3">
        <f t="shared" si="91"/>
        <v>353027.91149999999</v>
      </c>
      <c r="P921" s="3">
        <f t="shared" si="92"/>
        <v>449308.25100000005</v>
      </c>
      <c r="Q921" s="3">
        <f t="shared" si="93"/>
        <v>96280.33950000006</v>
      </c>
    </row>
    <row r="922" spans="1:17" ht="12.95" customHeight="1" x14ac:dyDescent="0.25">
      <c r="A922" s="2" t="s">
        <v>927</v>
      </c>
      <c r="B922" s="9">
        <v>2018</v>
      </c>
      <c r="C922" s="9">
        <v>3</v>
      </c>
      <c r="D922" s="10">
        <v>11</v>
      </c>
      <c r="E922" s="3">
        <v>232336234.28999999</v>
      </c>
      <c r="F922" s="3">
        <v>0</v>
      </c>
      <c r="G922" s="3">
        <v>0</v>
      </c>
      <c r="H922" s="3">
        <v>172457.87</v>
      </c>
      <c r="I922" s="3">
        <v>0</v>
      </c>
      <c r="J922" s="3">
        <v>7538050.3099999996</v>
      </c>
      <c r="K922" s="3">
        <v>739273.04999999981</v>
      </c>
      <c r="L922" s="3">
        <f t="shared" si="88"/>
        <v>232508692.16</v>
      </c>
      <c r="M922" s="3">
        <f t="shared" si="89"/>
        <v>7538050.3099999996</v>
      </c>
      <c r="N922" s="3">
        <f t="shared" si="90"/>
        <v>739273.04999999981</v>
      </c>
      <c r="O922" s="3">
        <f t="shared" si="91"/>
        <v>26486461.707200002</v>
      </c>
      <c r="P922" s="3">
        <f t="shared" si="92"/>
        <v>33710042.172800004</v>
      </c>
      <c r="Q922" s="3">
        <f t="shared" si="93"/>
        <v>7223580.4656000026</v>
      </c>
    </row>
    <row r="923" spans="1:17" ht="12.95" customHeight="1" x14ac:dyDescent="0.25">
      <c r="A923" s="2" t="s">
        <v>928</v>
      </c>
      <c r="B923" s="9">
        <v>2018</v>
      </c>
      <c r="C923" s="9">
        <v>5</v>
      </c>
      <c r="D923" s="10">
        <v>11</v>
      </c>
      <c r="E923" s="3">
        <v>9253047.6699999999</v>
      </c>
      <c r="F923" s="3">
        <v>0</v>
      </c>
      <c r="G923" s="3">
        <v>0</v>
      </c>
      <c r="H923" s="3">
        <v>0</v>
      </c>
      <c r="I923" s="3">
        <v>62677.15</v>
      </c>
      <c r="J923" s="3">
        <v>0</v>
      </c>
      <c r="K923" s="3">
        <v>0</v>
      </c>
      <c r="L923" s="3">
        <f t="shared" si="88"/>
        <v>9315724.8200000003</v>
      </c>
      <c r="M923" s="3">
        <f t="shared" si="89"/>
        <v>0</v>
      </c>
      <c r="N923" s="3">
        <f t="shared" si="90"/>
        <v>0</v>
      </c>
      <c r="O923" s="3">
        <f t="shared" si="91"/>
        <v>1024729.7302</v>
      </c>
      <c r="P923" s="3">
        <f t="shared" si="92"/>
        <v>1304201.4748000002</v>
      </c>
      <c r="Q923" s="3">
        <f t="shared" si="93"/>
        <v>279471.74460000021</v>
      </c>
    </row>
    <row r="924" spans="1:17" ht="12.95" customHeight="1" x14ac:dyDescent="0.25">
      <c r="A924" s="2" t="s">
        <v>929</v>
      </c>
      <c r="B924" s="9">
        <v>2018</v>
      </c>
      <c r="C924" s="9">
        <v>7</v>
      </c>
      <c r="D924" s="10">
        <v>11</v>
      </c>
      <c r="E924" s="3">
        <v>5792907.7300000004</v>
      </c>
      <c r="F924" s="3">
        <v>0</v>
      </c>
      <c r="G924" s="3">
        <v>0</v>
      </c>
      <c r="H924" s="3">
        <v>0</v>
      </c>
      <c r="I924" s="3">
        <v>166736.81</v>
      </c>
      <c r="J924" s="3">
        <v>0</v>
      </c>
      <c r="K924" s="3">
        <v>0</v>
      </c>
      <c r="L924" s="3">
        <f t="shared" si="88"/>
        <v>5959644.54</v>
      </c>
      <c r="M924" s="3">
        <f t="shared" si="89"/>
        <v>0</v>
      </c>
      <c r="N924" s="3">
        <f t="shared" si="90"/>
        <v>0</v>
      </c>
      <c r="O924" s="3">
        <f t="shared" si="91"/>
        <v>655560.89939999999</v>
      </c>
      <c r="P924" s="3">
        <f t="shared" si="92"/>
        <v>834350.23560000013</v>
      </c>
      <c r="Q924" s="3">
        <f t="shared" si="93"/>
        <v>178789.33620000014</v>
      </c>
    </row>
    <row r="925" spans="1:17" ht="12.95" customHeight="1" x14ac:dyDescent="0.25">
      <c r="A925" s="2" t="s">
        <v>930</v>
      </c>
      <c r="B925" s="9">
        <v>2018</v>
      </c>
      <c r="C925" s="9">
        <v>3</v>
      </c>
      <c r="D925" s="10">
        <v>11</v>
      </c>
      <c r="E925" s="3">
        <v>79013866.109999999</v>
      </c>
      <c r="F925" s="3">
        <v>0</v>
      </c>
      <c r="G925" s="3">
        <v>0</v>
      </c>
      <c r="H925" s="3">
        <v>0</v>
      </c>
      <c r="I925" s="3">
        <v>0</v>
      </c>
      <c r="J925" s="3">
        <v>896027.05999999994</v>
      </c>
      <c r="K925" s="3">
        <v>23580.63</v>
      </c>
      <c r="L925" s="3">
        <f t="shared" si="88"/>
        <v>79013866.109999999</v>
      </c>
      <c r="M925" s="3">
        <f t="shared" si="89"/>
        <v>896027.05999999994</v>
      </c>
      <c r="N925" s="3">
        <f t="shared" si="90"/>
        <v>23580.63</v>
      </c>
      <c r="O925" s="3">
        <f t="shared" si="91"/>
        <v>8792682.1179999989</v>
      </c>
      <c r="P925" s="3">
        <f t="shared" si="92"/>
        <v>11190686.332</v>
      </c>
      <c r="Q925" s="3">
        <f t="shared" si="93"/>
        <v>2398004.2140000015</v>
      </c>
    </row>
    <row r="926" spans="1:17" ht="12.95" customHeight="1" x14ac:dyDescent="0.25">
      <c r="A926" s="2" t="s">
        <v>931</v>
      </c>
      <c r="B926" s="9">
        <v>2018</v>
      </c>
      <c r="C926" s="9">
        <v>6</v>
      </c>
      <c r="D926" s="10">
        <v>11</v>
      </c>
      <c r="E926" s="3">
        <v>18173469.109999999</v>
      </c>
      <c r="F926" s="3">
        <v>0</v>
      </c>
      <c r="G926" s="3">
        <v>0</v>
      </c>
      <c r="H926" s="3">
        <v>185385.81</v>
      </c>
      <c r="I926" s="3">
        <v>0</v>
      </c>
      <c r="J926" s="3">
        <v>269969.3</v>
      </c>
      <c r="K926" s="3">
        <v>0</v>
      </c>
      <c r="L926" s="3">
        <f t="shared" si="88"/>
        <v>18358854.919999998</v>
      </c>
      <c r="M926" s="3">
        <f t="shared" si="89"/>
        <v>269969.3</v>
      </c>
      <c r="N926" s="3">
        <f t="shared" si="90"/>
        <v>0</v>
      </c>
      <c r="O926" s="3">
        <f t="shared" si="91"/>
        <v>2049170.6641999998</v>
      </c>
      <c r="P926" s="3">
        <f t="shared" si="92"/>
        <v>2608035.3908000002</v>
      </c>
      <c r="Q926" s="3">
        <f t="shared" si="93"/>
        <v>558864.7266000004</v>
      </c>
    </row>
    <row r="927" spans="1:17" ht="12.95" customHeight="1" x14ac:dyDescent="0.25">
      <c r="A927" s="2" t="s">
        <v>932</v>
      </c>
      <c r="B927" s="9">
        <v>2018</v>
      </c>
      <c r="C927" s="9">
        <v>7</v>
      </c>
      <c r="D927" s="10">
        <v>11</v>
      </c>
      <c r="E927" s="3">
        <v>6730556.2100000009</v>
      </c>
      <c r="F927" s="3">
        <v>0</v>
      </c>
      <c r="G927" s="3">
        <v>0</v>
      </c>
      <c r="H927" s="3">
        <v>0</v>
      </c>
      <c r="I927" s="3">
        <v>0</v>
      </c>
      <c r="J927" s="3">
        <v>77516.939999999973</v>
      </c>
      <c r="K927" s="3">
        <v>24689.5</v>
      </c>
      <c r="L927" s="3">
        <f t="shared" si="88"/>
        <v>6730556.2100000009</v>
      </c>
      <c r="M927" s="3">
        <f t="shared" si="89"/>
        <v>77516.939999999973</v>
      </c>
      <c r="N927" s="3">
        <f t="shared" si="90"/>
        <v>24689.5</v>
      </c>
      <c r="O927" s="3">
        <f t="shared" si="91"/>
        <v>751603.89150000014</v>
      </c>
      <c r="P927" s="3">
        <f t="shared" si="92"/>
        <v>956586.7710000003</v>
      </c>
      <c r="Q927" s="3">
        <f t="shared" si="93"/>
        <v>204982.87950000016</v>
      </c>
    </row>
    <row r="928" spans="1:17" ht="12.95" customHeight="1" x14ac:dyDescent="0.25">
      <c r="A928" s="2" t="s">
        <v>933</v>
      </c>
      <c r="B928" s="9">
        <v>2018</v>
      </c>
      <c r="C928" s="9">
        <v>3</v>
      </c>
      <c r="D928" s="10">
        <v>11</v>
      </c>
      <c r="E928" s="3">
        <v>491582741.85000002</v>
      </c>
      <c r="F928" s="3">
        <v>0</v>
      </c>
      <c r="G928" s="3">
        <v>0</v>
      </c>
      <c r="H928" s="3">
        <v>3935214.22</v>
      </c>
      <c r="I928" s="3">
        <v>0</v>
      </c>
      <c r="J928" s="3">
        <v>83931387.599999994</v>
      </c>
      <c r="K928" s="3">
        <v>5250622.45</v>
      </c>
      <c r="L928" s="3">
        <f t="shared" si="88"/>
        <v>495517956.07000005</v>
      </c>
      <c r="M928" s="3">
        <f t="shared" si="89"/>
        <v>83931387.599999994</v>
      </c>
      <c r="N928" s="3">
        <f t="shared" si="90"/>
        <v>5250622.45</v>
      </c>
      <c r="O928" s="3">
        <f t="shared" si="91"/>
        <v>64316996.273200013</v>
      </c>
      <c r="P928" s="3">
        <f t="shared" si="92"/>
        <v>81857995.256800026</v>
      </c>
      <c r="Q928" s="3">
        <f t="shared" si="93"/>
        <v>17540998.983600013</v>
      </c>
    </row>
    <row r="929" spans="1:17" ht="12.95" customHeight="1" x14ac:dyDescent="0.25">
      <c r="A929" s="2" t="s">
        <v>934</v>
      </c>
      <c r="B929" s="9">
        <v>2018</v>
      </c>
      <c r="C929" s="9">
        <v>5</v>
      </c>
      <c r="D929" s="10">
        <v>11</v>
      </c>
      <c r="E929" s="3">
        <v>100717015.19</v>
      </c>
      <c r="F929" s="3">
        <v>0</v>
      </c>
      <c r="G929" s="3">
        <v>0</v>
      </c>
      <c r="H929" s="3">
        <v>0</v>
      </c>
      <c r="I929" s="3">
        <v>1781683.57</v>
      </c>
      <c r="J929" s="3">
        <v>2154144.669999999</v>
      </c>
      <c r="K929" s="3">
        <v>180074.53</v>
      </c>
      <c r="L929" s="3">
        <f t="shared" si="88"/>
        <v>102498698.75999999</v>
      </c>
      <c r="M929" s="3">
        <f t="shared" si="89"/>
        <v>2154144.669999999</v>
      </c>
      <c r="N929" s="3">
        <f t="shared" si="90"/>
        <v>180074.53</v>
      </c>
      <c r="O929" s="3">
        <f t="shared" si="91"/>
        <v>11531620.975599999</v>
      </c>
      <c r="P929" s="3">
        <f t="shared" si="92"/>
        <v>14676608.5144</v>
      </c>
      <c r="Q929" s="3">
        <f t="shared" si="93"/>
        <v>3144987.5388000011</v>
      </c>
    </row>
    <row r="930" spans="1:17" ht="12.95" customHeight="1" x14ac:dyDescent="0.25">
      <c r="A930" s="2" t="s">
        <v>935</v>
      </c>
      <c r="B930" s="9">
        <v>2018</v>
      </c>
      <c r="C930" s="9">
        <v>5</v>
      </c>
      <c r="D930" s="10">
        <v>11</v>
      </c>
      <c r="E930" s="3">
        <v>63334647.07</v>
      </c>
      <c r="F930" s="3">
        <v>0</v>
      </c>
      <c r="G930" s="3">
        <v>0</v>
      </c>
      <c r="H930" s="3">
        <v>203420.11</v>
      </c>
      <c r="I930" s="3">
        <v>2428751.77</v>
      </c>
      <c r="J930" s="3">
        <v>387083.79</v>
      </c>
      <c r="K930" s="3">
        <v>11851.21</v>
      </c>
      <c r="L930" s="3">
        <f t="shared" si="88"/>
        <v>65966818.950000003</v>
      </c>
      <c r="M930" s="3">
        <f t="shared" si="89"/>
        <v>387083.79</v>
      </c>
      <c r="N930" s="3">
        <f t="shared" si="90"/>
        <v>11851.21</v>
      </c>
      <c r="O930" s="3">
        <f t="shared" si="91"/>
        <v>7300232.9345000004</v>
      </c>
      <c r="P930" s="3">
        <f t="shared" si="92"/>
        <v>9291205.5530000012</v>
      </c>
      <c r="Q930" s="3">
        <f t="shared" si="93"/>
        <v>1990972.6185000008</v>
      </c>
    </row>
    <row r="931" spans="1:17" ht="12.95" customHeight="1" x14ac:dyDescent="0.25">
      <c r="A931" s="2" t="s">
        <v>936</v>
      </c>
      <c r="B931" s="9">
        <v>2018</v>
      </c>
      <c r="C931" s="9">
        <v>6</v>
      </c>
      <c r="D931" s="10">
        <v>11</v>
      </c>
      <c r="E931" s="3">
        <v>20021026.329999998</v>
      </c>
      <c r="F931" s="3">
        <v>0</v>
      </c>
      <c r="G931" s="3">
        <v>0</v>
      </c>
      <c r="H931" s="3">
        <v>26798.2</v>
      </c>
      <c r="I931" s="3">
        <v>0</v>
      </c>
      <c r="J931" s="3">
        <v>0</v>
      </c>
      <c r="K931" s="3">
        <v>0</v>
      </c>
      <c r="L931" s="3">
        <f t="shared" si="88"/>
        <v>20047824.529999997</v>
      </c>
      <c r="M931" s="3">
        <f t="shared" si="89"/>
        <v>0</v>
      </c>
      <c r="N931" s="3">
        <f t="shared" si="90"/>
        <v>0</v>
      </c>
      <c r="O931" s="3">
        <f t="shared" si="91"/>
        <v>2205260.6982999998</v>
      </c>
      <c r="P931" s="3">
        <f t="shared" si="92"/>
        <v>2806695.4342</v>
      </c>
      <c r="Q931" s="3">
        <f t="shared" si="93"/>
        <v>601434.7359000002</v>
      </c>
    </row>
    <row r="932" spans="1:17" ht="12.95" customHeight="1" x14ac:dyDescent="0.25">
      <c r="A932" s="2" t="s">
        <v>937</v>
      </c>
      <c r="B932" s="9">
        <v>2018</v>
      </c>
      <c r="C932" s="9">
        <v>7</v>
      </c>
      <c r="D932" s="10">
        <v>11</v>
      </c>
      <c r="E932" s="3">
        <v>10792164.789999999</v>
      </c>
      <c r="F932" s="3">
        <v>0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3">
        <f t="shared" si="88"/>
        <v>10792164.789999999</v>
      </c>
      <c r="M932" s="3">
        <f t="shared" si="89"/>
        <v>0</v>
      </c>
      <c r="N932" s="3">
        <f t="shared" si="90"/>
        <v>0</v>
      </c>
      <c r="O932" s="3">
        <f t="shared" si="91"/>
        <v>1187138.1268999998</v>
      </c>
      <c r="P932" s="3">
        <f t="shared" si="92"/>
        <v>1510903.0706</v>
      </c>
      <c r="Q932" s="3">
        <f t="shared" si="93"/>
        <v>323764.94370000018</v>
      </c>
    </row>
    <row r="933" spans="1:17" ht="12.95" customHeight="1" x14ac:dyDescent="0.25">
      <c r="A933" s="2" t="s">
        <v>938</v>
      </c>
      <c r="B933" s="9">
        <v>2018</v>
      </c>
      <c r="C933" s="9">
        <v>3</v>
      </c>
      <c r="D933" s="10">
        <v>11</v>
      </c>
      <c r="E933" s="3">
        <v>457845340.07000011</v>
      </c>
      <c r="F933" s="3">
        <v>5115866.75</v>
      </c>
      <c r="G933" s="3">
        <v>700259.51</v>
      </c>
      <c r="H933" s="3">
        <v>2566642.48</v>
      </c>
      <c r="I933" s="3">
        <v>11610848.289999999</v>
      </c>
      <c r="J933" s="3">
        <v>7998627.7699999996</v>
      </c>
      <c r="K933" s="3">
        <v>675205.54</v>
      </c>
      <c r="L933" s="3">
        <f t="shared" si="88"/>
        <v>472022830.84000015</v>
      </c>
      <c r="M933" s="3">
        <f t="shared" si="89"/>
        <v>13114494.52</v>
      </c>
      <c r="N933" s="3">
        <f t="shared" si="90"/>
        <v>1375465.05</v>
      </c>
      <c r="O933" s="3">
        <f t="shared" si="91"/>
        <v>53516406.945100017</v>
      </c>
      <c r="P933" s="3">
        <f t="shared" si="92"/>
        <v>68111790.657400027</v>
      </c>
      <c r="Q933" s="3">
        <f t="shared" si="93"/>
        <v>14595383.71230001</v>
      </c>
    </row>
    <row r="934" spans="1:17" ht="12.95" customHeight="1" x14ac:dyDescent="0.25">
      <c r="A934" s="2" t="s">
        <v>939</v>
      </c>
      <c r="B934" s="9">
        <v>2018</v>
      </c>
      <c r="C934" s="9">
        <v>5</v>
      </c>
      <c r="D934" s="10">
        <v>11</v>
      </c>
      <c r="E934" s="3">
        <v>33266798.829999991</v>
      </c>
      <c r="F934" s="3">
        <v>0</v>
      </c>
      <c r="G934" s="3">
        <v>0</v>
      </c>
      <c r="H934" s="3">
        <v>16339.24</v>
      </c>
      <c r="I934" s="3">
        <v>8054.4</v>
      </c>
      <c r="J934" s="3">
        <v>100081.89</v>
      </c>
      <c r="K934" s="3">
        <v>0</v>
      </c>
      <c r="L934" s="3">
        <f t="shared" si="88"/>
        <v>33291192.469999988</v>
      </c>
      <c r="M934" s="3">
        <f t="shared" si="89"/>
        <v>100081.89</v>
      </c>
      <c r="N934" s="3">
        <f t="shared" si="90"/>
        <v>0</v>
      </c>
      <c r="O934" s="3">
        <f t="shared" si="91"/>
        <v>3673040.1795999985</v>
      </c>
      <c r="P934" s="3">
        <f t="shared" si="92"/>
        <v>4674778.4103999985</v>
      </c>
      <c r="Q934" s="3">
        <f t="shared" si="93"/>
        <v>1001738.2308</v>
      </c>
    </row>
    <row r="935" spans="1:17" ht="12.95" customHeight="1" x14ac:dyDescent="0.25">
      <c r="A935" s="2" t="s">
        <v>940</v>
      </c>
      <c r="B935" s="9">
        <v>2018</v>
      </c>
      <c r="C935" s="9">
        <v>2</v>
      </c>
      <c r="D935" s="10">
        <v>11</v>
      </c>
      <c r="E935" s="3">
        <v>66161175.899999999</v>
      </c>
      <c r="F935" s="3">
        <v>0</v>
      </c>
      <c r="G935" s="3">
        <v>0</v>
      </c>
      <c r="H935" s="3">
        <v>0</v>
      </c>
      <c r="I935" s="3">
        <v>0</v>
      </c>
      <c r="J935" s="3">
        <v>4265918</v>
      </c>
      <c r="K935" s="3">
        <v>610053.99</v>
      </c>
      <c r="L935" s="3">
        <f t="shared" si="88"/>
        <v>66161175.899999999</v>
      </c>
      <c r="M935" s="3">
        <f t="shared" si="89"/>
        <v>4265918</v>
      </c>
      <c r="N935" s="3">
        <f t="shared" si="90"/>
        <v>610053.99</v>
      </c>
      <c r="O935" s="3">
        <f t="shared" si="91"/>
        <v>7814086.2679000003</v>
      </c>
      <c r="P935" s="3">
        <f t="shared" si="92"/>
        <v>9945200.7046000008</v>
      </c>
      <c r="Q935" s="3">
        <f t="shared" si="93"/>
        <v>2131114.4367000004</v>
      </c>
    </row>
    <row r="936" spans="1:17" ht="12.95" customHeight="1" x14ac:dyDescent="0.25">
      <c r="A936" s="2" t="s">
        <v>941</v>
      </c>
      <c r="B936" s="9">
        <v>2018</v>
      </c>
      <c r="C936" s="9">
        <v>6</v>
      </c>
      <c r="D936" s="10">
        <v>11</v>
      </c>
      <c r="E936" s="3">
        <v>11831295.27</v>
      </c>
      <c r="F936" s="3">
        <v>0</v>
      </c>
      <c r="G936" s="3">
        <v>0</v>
      </c>
      <c r="H936" s="3">
        <v>32560</v>
      </c>
      <c r="I936" s="3">
        <v>0</v>
      </c>
      <c r="J936" s="3">
        <v>0</v>
      </c>
      <c r="K936" s="3">
        <v>0</v>
      </c>
      <c r="L936" s="3">
        <f t="shared" si="88"/>
        <v>11863855.27</v>
      </c>
      <c r="M936" s="3">
        <f t="shared" si="89"/>
        <v>0</v>
      </c>
      <c r="N936" s="3">
        <f t="shared" si="90"/>
        <v>0</v>
      </c>
      <c r="O936" s="3">
        <f t="shared" si="91"/>
        <v>1305024.0796999999</v>
      </c>
      <c r="P936" s="3">
        <f t="shared" si="92"/>
        <v>1660939.7378</v>
      </c>
      <c r="Q936" s="3">
        <f t="shared" si="93"/>
        <v>355915.65810000012</v>
      </c>
    </row>
    <row r="937" spans="1:17" ht="12.95" customHeight="1" x14ac:dyDescent="0.25">
      <c r="A937" s="2" t="s">
        <v>942</v>
      </c>
      <c r="B937" s="9">
        <v>2018</v>
      </c>
      <c r="C937" s="9">
        <v>6</v>
      </c>
      <c r="D937" s="10">
        <v>11</v>
      </c>
      <c r="E937" s="3">
        <v>17420140.789999999</v>
      </c>
      <c r="F937" s="3">
        <v>0</v>
      </c>
      <c r="G937" s="3">
        <v>0</v>
      </c>
      <c r="H937" s="3">
        <v>146168.67000000001</v>
      </c>
      <c r="I937" s="3">
        <v>0</v>
      </c>
      <c r="J937" s="3">
        <v>597981.5199999999</v>
      </c>
      <c r="K937" s="3">
        <v>10210.52</v>
      </c>
      <c r="L937" s="3">
        <f t="shared" si="88"/>
        <v>17566309.460000001</v>
      </c>
      <c r="M937" s="3">
        <f t="shared" si="89"/>
        <v>597981.5199999999</v>
      </c>
      <c r="N937" s="3">
        <f t="shared" si="90"/>
        <v>10210.52</v>
      </c>
      <c r="O937" s="3">
        <f t="shared" si="91"/>
        <v>1999195.165</v>
      </c>
      <c r="P937" s="3">
        <f t="shared" si="92"/>
        <v>2544430.2100000004</v>
      </c>
      <c r="Q937" s="3">
        <f t="shared" si="93"/>
        <v>545235.04500000039</v>
      </c>
    </row>
    <row r="938" spans="1:17" ht="12.95" customHeight="1" x14ac:dyDescent="0.25">
      <c r="A938" s="2" t="s">
        <v>943</v>
      </c>
      <c r="B938" s="9">
        <v>2018</v>
      </c>
      <c r="C938" s="9">
        <v>8</v>
      </c>
      <c r="D938" s="10">
        <v>11</v>
      </c>
      <c r="E938" s="3">
        <v>23540174.77</v>
      </c>
      <c r="F938" s="3">
        <v>0</v>
      </c>
      <c r="G938" s="3">
        <v>0</v>
      </c>
      <c r="H938" s="3">
        <v>0</v>
      </c>
      <c r="I938" s="3">
        <v>0</v>
      </c>
      <c r="J938" s="3">
        <v>36865.379999999997</v>
      </c>
      <c r="K938" s="3">
        <v>0</v>
      </c>
      <c r="L938" s="3">
        <f t="shared" si="88"/>
        <v>23540174.77</v>
      </c>
      <c r="M938" s="3">
        <f t="shared" si="89"/>
        <v>36865.379999999997</v>
      </c>
      <c r="N938" s="3">
        <f t="shared" si="90"/>
        <v>0</v>
      </c>
      <c r="O938" s="3">
        <f t="shared" si="91"/>
        <v>2593474.4164999998</v>
      </c>
      <c r="P938" s="3">
        <f t="shared" si="92"/>
        <v>3300785.6210000003</v>
      </c>
      <c r="Q938" s="3">
        <f t="shared" si="93"/>
        <v>707311.20450000046</v>
      </c>
    </row>
    <row r="939" spans="1:17" ht="12.95" customHeight="1" x14ac:dyDescent="0.25">
      <c r="A939" s="2" t="s">
        <v>944</v>
      </c>
      <c r="B939" s="9">
        <v>2018</v>
      </c>
      <c r="C939" s="9">
        <v>7</v>
      </c>
      <c r="D939" s="10">
        <v>11</v>
      </c>
      <c r="E939" s="3">
        <v>4645919.37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f t="shared" si="88"/>
        <v>4645919.37</v>
      </c>
      <c r="M939" s="3">
        <f t="shared" si="89"/>
        <v>0</v>
      </c>
      <c r="N939" s="3">
        <f t="shared" si="90"/>
        <v>0</v>
      </c>
      <c r="O939" s="3">
        <f t="shared" si="91"/>
        <v>511051.13070000004</v>
      </c>
      <c r="P939" s="3">
        <f t="shared" si="92"/>
        <v>650428.71180000005</v>
      </c>
      <c r="Q939" s="3">
        <f t="shared" si="93"/>
        <v>139377.58110000001</v>
      </c>
    </row>
    <row r="940" spans="1:17" ht="12.95" customHeight="1" x14ac:dyDescent="0.25">
      <c r="A940" s="2" t="s">
        <v>945</v>
      </c>
      <c r="B940" s="9">
        <v>2018</v>
      </c>
      <c r="C940" s="9">
        <v>2</v>
      </c>
      <c r="D940" s="10">
        <v>11</v>
      </c>
      <c r="E940" s="3">
        <v>589457752.12</v>
      </c>
      <c r="F940" s="3">
        <v>0</v>
      </c>
      <c r="G940" s="3">
        <v>0</v>
      </c>
      <c r="H940" s="3">
        <v>1904566.53</v>
      </c>
      <c r="I940" s="3">
        <v>0</v>
      </c>
      <c r="J940" s="3">
        <v>49910883.820000008</v>
      </c>
      <c r="K940" s="3">
        <v>5764177.2399999993</v>
      </c>
      <c r="L940" s="3">
        <f t="shared" si="88"/>
        <v>591362318.64999998</v>
      </c>
      <c r="M940" s="3">
        <f t="shared" si="89"/>
        <v>49910883.820000008</v>
      </c>
      <c r="N940" s="3">
        <f t="shared" si="90"/>
        <v>5764177.2399999993</v>
      </c>
      <c r="O940" s="3">
        <f t="shared" si="91"/>
        <v>71174111.768100008</v>
      </c>
      <c r="P940" s="3">
        <f t="shared" si="92"/>
        <v>90585233.159400016</v>
      </c>
      <c r="Q940" s="3">
        <f t="shared" si="93"/>
        <v>19411121.391300008</v>
      </c>
    </row>
    <row r="941" spans="1:17" ht="12.95" customHeight="1" x14ac:dyDescent="0.25">
      <c r="A941" s="2" t="s">
        <v>946</v>
      </c>
      <c r="B941" s="9">
        <v>2018</v>
      </c>
      <c r="C941" s="9">
        <v>5</v>
      </c>
      <c r="D941" s="10">
        <v>11</v>
      </c>
      <c r="E941" s="3">
        <v>23307531.809999999</v>
      </c>
      <c r="F941" s="3">
        <v>0</v>
      </c>
      <c r="G941" s="3">
        <v>0</v>
      </c>
      <c r="H941" s="3">
        <v>16934.61</v>
      </c>
      <c r="I941" s="3">
        <v>724512.09000000008</v>
      </c>
      <c r="J941" s="3">
        <v>174450.22</v>
      </c>
      <c r="K941" s="3">
        <v>28518.080000000002</v>
      </c>
      <c r="L941" s="3">
        <f t="shared" si="88"/>
        <v>24048978.509999998</v>
      </c>
      <c r="M941" s="3">
        <f t="shared" si="89"/>
        <v>174450.22</v>
      </c>
      <c r="N941" s="3">
        <f t="shared" si="90"/>
        <v>28518.080000000002</v>
      </c>
      <c r="O941" s="3">
        <f t="shared" si="91"/>
        <v>2667714.1490999996</v>
      </c>
      <c r="P941" s="3">
        <f t="shared" si="92"/>
        <v>3395272.5533999996</v>
      </c>
      <c r="Q941" s="3">
        <f t="shared" si="93"/>
        <v>727558.40430000005</v>
      </c>
    </row>
    <row r="942" spans="1:17" ht="12.95" customHeight="1" x14ac:dyDescent="0.25">
      <c r="A942" s="2" t="s">
        <v>947</v>
      </c>
      <c r="B942" s="9">
        <v>2018</v>
      </c>
      <c r="C942" s="9">
        <v>7</v>
      </c>
      <c r="D942" s="10">
        <v>11</v>
      </c>
      <c r="E942" s="3">
        <v>6018766.5</v>
      </c>
      <c r="F942" s="3">
        <v>0</v>
      </c>
      <c r="G942" s="3">
        <v>0</v>
      </c>
      <c r="H942" s="3">
        <v>36000</v>
      </c>
      <c r="I942" s="3">
        <v>153150.68</v>
      </c>
      <c r="J942" s="3">
        <v>0</v>
      </c>
      <c r="K942" s="3">
        <v>0</v>
      </c>
      <c r="L942" s="3">
        <f t="shared" si="88"/>
        <v>6207917.1799999997</v>
      </c>
      <c r="M942" s="3">
        <f t="shared" si="89"/>
        <v>0</v>
      </c>
      <c r="N942" s="3">
        <f t="shared" si="90"/>
        <v>0</v>
      </c>
      <c r="O942" s="3">
        <f t="shared" si="91"/>
        <v>682870.8898</v>
      </c>
      <c r="P942" s="3">
        <f t="shared" si="92"/>
        <v>869108.40520000004</v>
      </c>
      <c r="Q942" s="3">
        <f t="shared" si="93"/>
        <v>186237.51540000003</v>
      </c>
    </row>
    <row r="943" spans="1:17" ht="12.95" customHeight="1" x14ac:dyDescent="0.25">
      <c r="A943" s="2" t="s">
        <v>948</v>
      </c>
      <c r="B943" s="9">
        <v>2018</v>
      </c>
      <c r="C943" s="9">
        <v>7</v>
      </c>
      <c r="D943" s="10">
        <v>11</v>
      </c>
      <c r="E943" s="3">
        <v>2834328.27</v>
      </c>
      <c r="F943" s="3">
        <v>0</v>
      </c>
      <c r="G943" s="3">
        <v>0</v>
      </c>
      <c r="H943" s="3">
        <v>0</v>
      </c>
      <c r="I943" s="3">
        <v>0</v>
      </c>
      <c r="J943" s="3">
        <v>0</v>
      </c>
      <c r="K943" s="3">
        <v>0</v>
      </c>
      <c r="L943" s="3">
        <f t="shared" ref="L943:L1006" si="94">SUM(E943,H943,I943)</f>
        <v>2834328.27</v>
      </c>
      <c r="M943" s="3">
        <f t="shared" ref="M943:M1006" si="95">SUM(F943,J943)</f>
        <v>0</v>
      </c>
      <c r="N943" s="3">
        <f t="shared" ref="N943:N1006" si="96">SUM(G943,K943)</f>
        <v>0</v>
      </c>
      <c r="O943" s="3">
        <f t="shared" ref="O943:O1006" si="97">SUM(L943:N943)*(D943/100)</f>
        <v>311776.10970000003</v>
      </c>
      <c r="P943" s="3">
        <f t="shared" ref="P943:P1006" si="98">IF(D943&lt;14,SUM(L943:N943)*0.14,SUM(L943:N943)*D943/100)</f>
        <v>396805.95780000003</v>
      </c>
      <c r="Q943" s="3">
        <f t="shared" ref="Q943:Q1006" si="99">P943-O943</f>
        <v>85029.848100000003</v>
      </c>
    </row>
    <row r="944" spans="1:17" ht="12.95" customHeight="1" x14ac:dyDescent="0.25">
      <c r="A944" s="2" t="s">
        <v>949</v>
      </c>
      <c r="B944" s="9">
        <v>2018</v>
      </c>
      <c r="C944" s="9">
        <v>5</v>
      </c>
      <c r="D944" s="10">
        <v>11</v>
      </c>
      <c r="E944" s="3">
        <v>37496347.509999998</v>
      </c>
      <c r="F944" s="3">
        <v>0</v>
      </c>
      <c r="G944" s="3">
        <v>0</v>
      </c>
      <c r="H944" s="3">
        <v>77912.03</v>
      </c>
      <c r="I944" s="3">
        <v>0</v>
      </c>
      <c r="J944" s="3">
        <v>718354.39999999991</v>
      </c>
      <c r="K944" s="3">
        <v>421072.08</v>
      </c>
      <c r="L944" s="3">
        <f t="shared" si="94"/>
        <v>37574259.539999999</v>
      </c>
      <c r="M944" s="3">
        <f t="shared" si="95"/>
        <v>718354.39999999991</v>
      </c>
      <c r="N944" s="3">
        <f t="shared" si="96"/>
        <v>421072.08</v>
      </c>
      <c r="O944" s="3">
        <f t="shared" si="97"/>
        <v>4258505.4622</v>
      </c>
      <c r="P944" s="3">
        <f t="shared" si="98"/>
        <v>5419916.0427999999</v>
      </c>
      <c r="Q944" s="3">
        <f t="shared" si="99"/>
        <v>1161410.5806</v>
      </c>
    </row>
    <row r="945" spans="1:17" ht="12.95" customHeight="1" x14ac:dyDescent="0.25">
      <c r="A945" s="2" t="s">
        <v>950</v>
      </c>
      <c r="B945" s="9">
        <v>2018</v>
      </c>
      <c r="C945" s="9">
        <v>7</v>
      </c>
      <c r="D945" s="10">
        <v>11</v>
      </c>
      <c r="E945" s="3">
        <v>6644891.6199999992</v>
      </c>
      <c r="F945" s="3">
        <v>0</v>
      </c>
      <c r="G945" s="3">
        <v>0</v>
      </c>
      <c r="H945" s="3">
        <v>0</v>
      </c>
      <c r="I945" s="3">
        <v>205508.22</v>
      </c>
      <c r="J945" s="3">
        <v>85767.219999999987</v>
      </c>
      <c r="K945" s="3">
        <v>2377.08</v>
      </c>
      <c r="L945" s="3">
        <f t="shared" si="94"/>
        <v>6850399.8399999989</v>
      </c>
      <c r="M945" s="3">
        <f t="shared" si="95"/>
        <v>85767.219999999987</v>
      </c>
      <c r="N945" s="3">
        <f t="shared" si="96"/>
        <v>2377.08</v>
      </c>
      <c r="O945" s="3">
        <f t="shared" si="97"/>
        <v>763239.85539999988</v>
      </c>
      <c r="P945" s="3">
        <f t="shared" si="98"/>
        <v>971396.17959999992</v>
      </c>
      <c r="Q945" s="3">
        <f t="shared" si="99"/>
        <v>208156.32420000003</v>
      </c>
    </row>
    <row r="946" spans="1:17" ht="12.95" customHeight="1" x14ac:dyDescent="0.25">
      <c r="A946" s="2" t="s">
        <v>951</v>
      </c>
      <c r="B946" s="9">
        <v>2018</v>
      </c>
      <c r="C946" s="9">
        <v>4</v>
      </c>
      <c r="D946" s="10">
        <v>11</v>
      </c>
      <c r="E946" s="3">
        <v>39247144.149999999</v>
      </c>
      <c r="F946" s="3">
        <v>0</v>
      </c>
      <c r="G946" s="3">
        <v>0</v>
      </c>
      <c r="H946" s="3">
        <v>0</v>
      </c>
      <c r="I946" s="3">
        <v>880941.84999999986</v>
      </c>
      <c r="J946" s="3">
        <v>2572924.9300000002</v>
      </c>
      <c r="K946" s="3">
        <v>124647.05</v>
      </c>
      <c r="L946" s="3">
        <f t="shared" si="94"/>
        <v>40128086</v>
      </c>
      <c r="M946" s="3">
        <f t="shared" si="95"/>
        <v>2572924.9300000002</v>
      </c>
      <c r="N946" s="3">
        <f t="shared" si="96"/>
        <v>124647.05</v>
      </c>
      <c r="O946" s="3">
        <f t="shared" si="97"/>
        <v>4710822.3777999999</v>
      </c>
      <c r="P946" s="3">
        <f t="shared" si="98"/>
        <v>5995592.1172000002</v>
      </c>
      <c r="Q946" s="3">
        <f t="shared" si="99"/>
        <v>1284769.7394000003</v>
      </c>
    </row>
    <row r="947" spans="1:17" ht="12.95" customHeight="1" x14ac:dyDescent="0.25">
      <c r="A947" s="2" t="s">
        <v>952</v>
      </c>
      <c r="B947" s="9">
        <v>2018</v>
      </c>
      <c r="C947" s="9">
        <v>6</v>
      </c>
      <c r="D947" s="10">
        <v>11</v>
      </c>
      <c r="E947" s="3">
        <v>13471715.369999999</v>
      </c>
      <c r="F947" s="3">
        <v>0</v>
      </c>
      <c r="G947" s="3">
        <v>0</v>
      </c>
      <c r="H947" s="3">
        <v>0</v>
      </c>
      <c r="I947" s="3">
        <v>41256.15</v>
      </c>
      <c r="J947" s="3">
        <v>0</v>
      </c>
      <c r="K947" s="3">
        <v>0</v>
      </c>
      <c r="L947" s="3">
        <f t="shared" si="94"/>
        <v>13512971.52</v>
      </c>
      <c r="M947" s="3">
        <f t="shared" si="95"/>
        <v>0</v>
      </c>
      <c r="N947" s="3">
        <f t="shared" si="96"/>
        <v>0</v>
      </c>
      <c r="O947" s="3">
        <f t="shared" si="97"/>
        <v>1486426.8672</v>
      </c>
      <c r="P947" s="3">
        <f t="shared" si="98"/>
        <v>1891816.0128000001</v>
      </c>
      <c r="Q947" s="3">
        <f t="shared" si="99"/>
        <v>405389.14560000016</v>
      </c>
    </row>
    <row r="948" spans="1:17" ht="12.95" customHeight="1" x14ac:dyDescent="0.25">
      <c r="A948" s="2" t="s">
        <v>953</v>
      </c>
      <c r="B948" s="9">
        <v>2018</v>
      </c>
      <c r="C948" s="9">
        <v>7</v>
      </c>
      <c r="D948" s="10">
        <v>11</v>
      </c>
      <c r="E948" s="3">
        <v>7463646.7000000002</v>
      </c>
      <c r="F948" s="3">
        <v>0</v>
      </c>
      <c r="G948" s="3">
        <v>0</v>
      </c>
      <c r="H948" s="3">
        <v>0</v>
      </c>
      <c r="I948" s="3">
        <v>49508.2</v>
      </c>
      <c r="J948" s="3">
        <v>42420.94</v>
      </c>
      <c r="K948" s="3">
        <v>0</v>
      </c>
      <c r="L948" s="3">
        <f t="shared" si="94"/>
        <v>7513154.9000000004</v>
      </c>
      <c r="M948" s="3">
        <f t="shared" si="95"/>
        <v>42420.94</v>
      </c>
      <c r="N948" s="3">
        <f t="shared" si="96"/>
        <v>0</v>
      </c>
      <c r="O948" s="3">
        <f t="shared" si="97"/>
        <v>831113.34240000008</v>
      </c>
      <c r="P948" s="3">
        <f t="shared" si="98"/>
        <v>1057780.6176000002</v>
      </c>
      <c r="Q948" s="3">
        <f t="shared" si="99"/>
        <v>226667.27520000015</v>
      </c>
    </row>
    <row r="949" spans="1:17" ht="12.95" customHeight="1" x14ac:dyDescent="0.25">
      <c r="A949" s="2" t="s">
        <v>954</v>
      </c>
      <c r="B949" s="9">
        <v>2018</v>
      </c>
      <c r="C949" s="9">
        <v>6</v>
      </c>
      <c r="D949" s="10">
        <v>11</v>
      </c>
      <c r="E949" s="3">
        <v>7632465.9299999997</v>
      </c>
      <c r="F949" s="3">
        <v>0</v>
      </c>
      <c r="G949" s="3">
        <v>0</v>
      </c>
      <c r="H949" s="3">
        <v>0</v>
      </c>
      <c r="I949" s="3">
        <v>0</v>
      </c>
      <c r="J949" s="3">
        <v>1666.04</v>
      </c>
      <c r="K949" s="3">
        <v>0</v>
      </c>
      <c r="L949" s="3">
        <f t="shared" si="94"/>
        <v>7632465.9299999997</v>
      </c>
      <c r="M949" s="3">
        <f t="shared" si="95"/>
        <v>1666.04</v>
      </c>
      <c r="N949" s="3">
        <f t="shared" si="96"/>
        <v>0</v>
      </c>
      <c r="O949" s="3">
        <f t="shared" si="97"/>
        <v>839754.51669999992</v>
      </c>
      <c r="P949" s="3">
        <f t="shared" si="98"/>
        <v>1068778.4758000001</v>
      </c>
      <c r="Q949" s="3">
        <f t="shared" si="99"/>
        <v>229023.95910000021</v>
      </c>
    </row>
    <row r="950" spans="1:17" ht="12.95" customHeight="1" x14ac:dyDescent="0.25">
      <c r="A950" s="2" t="s">
        <v>955</v>
      </c>
      <c r="B950" s="9">
        <v>2018</v>
      </c>
      <c r="C950" s="9">
        <v>7</v>
      </c>
      <c r="D950" s="10">
        <v>11</v>
      </c>
      <c r="E950" s="3">
        <v>2379581.8199999998</v>
      </c>
      <c r="F950" s="3">
        <v>0</v>
      </c>
      <c r="G950" s="3">
        <v>0</v>
      </c>
      <c r="H950" s="3">
        <v>7292.02</v>
      </c>
      <c r="I950" s="3">
        <v>71277.150000000009</v>
      </c>
      <c r="J950" s="3">
        <v>0</v>
      </c>
      <c r="K950" s="3">
        <v>0</v>
      </c>
      <c r="L950" s="3">
        <f t="shared" si="94"/>
        <v>2458150.9899999998</v>
      </c>
      <c r="M950" s="3">
        <f t="shared" si="95"/>
        <v>0</v>
      </c>
      <c r="N950" s="3">
        <f t="shared" si="96"/>
        <v>0</v>
      </c>
      <c r="O950" s="3">
        <f t="shared" si="97"/>
        <v>270396.60889999999</v>
      </c>
      <c r="P950" s="3">
        <f t="shared" si="98"/>
        <v>344141.13860000001</v>
      </c>
      <c r="Q950" s="3">
        <f t="shared" si="99"/>
        <v>73744.529700000014</v>
      </c>
    </row>
    <row r="951" spans="1:17" ht="12.95" customHeight="1" x14ac:dyDescent="0.25">
      <c r="A951" s="2" t="s">
        <v>956</v>
      </c>
      <c r="B951" s="9">
        <v>2018</v>
      </c>
      <c r="C951" s="9">
        <v>7</v>
      </c>
      <c r="D951" s="10">
        <v>11</v>
      </c>
      <c r="E951" s="3">
        <v>3702974.47</v>
      </c>
      <c r="F951" s="3">
        <v>0</v>
      </c>
      <c r="G951" s="3">
        <v>0</v>
      </c>
      <c r="H951" s="3">
        <v>0</v>
      </c>
      <c r="I951" s="3">
        <v>0</v>
      </c>
      <c r="J951" s="3">
        <v>0</v>
      </c>
      <c r="K951" s="3">
        <v>0</v>
      </c>
      <c r="L951" s="3">
        <f t="shared" si="94"/>
        <v>3702974.47</v>
      </c>
      <c r="M951" s="3">
        <f t="shared" si="95"/>
        <v>0</v>
      </c>
      <c r="N951" s="3">
        <f t="shared" si="96"/>
        <v>0</v>
      </c>
      <c r="O951" s="3">
        <f t="shared" si="97"/>
        <v>407327.19170000002</v>
      </c>
      <c r="P951" s="3">
        <f t="shared" si="98"/>
        <v>518416.42580000008</v>
      </c>
      <c r="Q951" s="3">
        <f t="shared" si="99"/>
        <v>111089.23410000006</v>
      </c>
    </row>
    <row r="952" spans="1:17" ht="12.95" customHeight="1" x14ac:dyDescent="0.25">
      <c r="A952" s="2" t="s">
        <v>957</v>
      </c>
      <c r="B952" s="9">
        <v>2018</v>
      </c>
      <c r="C952" s="9">
        <v>8</v>
      </c>
      <c r="D952" s="10">
        <v>11</v>
      </c>
      <c r="E952" s="3">
        <v>5577409.2799999993</v>
      </c>
      <c r="F952" s="3">
        <v>0</v>
      </c>
      <c r="G952" s="3">
        <v>0</v>
      </c>
      <c r="H952" s="3">
        <v>1737.6</v>
      </c>
      <c r="I952" s="3">
        <v>0</v>
      </c>
      <c r="J952" s="3">
        <v>9183.2599999999984</v>
      </c>
      <c r="K952" s="3">
        <v>0</v>
      </c>
      <c r="L952" s="3">
        <f t="shared" si="94"/>
        <v>5579146.879999999</v>
      </c>
      <c r="M952" s="3">
        <f t="shared" si="95"/>
        <v>9183.2599999999984</v>
      </c>
      <c r="N952" s="3">
        <f t="shared" si="96"/>
        <v>0</v>
      </c>
      <c r="O952" s="3">
        <f t="shared" si="97"/>
        <v>614716.31539999985</v>
      </c>
      <c r="P952" s="3">
        <f t="shared" si="98"/>
        <v>782366.21959999995</v>
      </c>
      <c r="Q952" s="3">
        <f t="shared" si="99"/>
        <v>167649.90420000011</v>
      </c>
    </row>
    <row r="953" spans="1:17" ht="12.95" customHeight="1" x14ac:dyDescent="0.25">
      <c r="A953" s="2" t="s">
        <v>958</v>
      </c>
      <c r="B953" s="9">
        <v>2018</v>
      </c>
      <c r="C953" s="9">
        <v>2</v>
      </c>
      <c r="D953" s="10">
        <v>11</v>
      </c>
      <c r="E953" s="3">
        <v>1003857902.47</v>
      </c>
      <c r="F953" s="3">
        <v>0</v>
      </c>
      <c r="G953" s="3">
        <v>0</v>
      </c>
      <c r="H953" s="3">
        <v>4399791.7899999991</v>
      </c>
      <c r="I953" s="3">
        <v>0</v>
      </c>
      <c r="J953" s="3">
        <v>37646510.079999998</v>
      </c>
      <c r="K953" s="3">
        <v>8654532.0999999996</v>
      </c>
      <c r="L953" s="3">
        <f t="shared" si="94"/>
        <v>1008257694.26</v>
      </c>
      <c r="M953" s="3">
        <f t="shared" si="95"/>
        <v>37646510.079999998</v>
      </c>
      <c r="N953" s="3">
        <f t="shared" si="96"/>
        <v>8654532.0999999996</v>
      </c>
      <c r="O953" s="3">
        <f t="shared" si="97"/>
        <v>116001461.00840001</v>
      </c>
      <c r="P953" s="3">
        <f t="shared" si="98"/>
        <v>147638223.10160002</v>
      </c>
      <c r="Q953" s="3">
        <f t="shared" si="99"/>
        <v>31636762.093200013</v>
      </c>
    </row>
    <row r="954" spans="1:17" ht="12.95" customHeight="1" x14ac:dyDescent="0.25">
      <c r="A954" s="2" t="s">
        <v>959</v>
      </c>
      <c r="B954" s="9">
        <v>2018</v>
      </c>
      <c r="C954" s="9">
        <v>6</v>
      </c>
      <c r="D954" s="10">
        <v>11</v>
      </c>
      <c r="E954" s="3">
        <v>20096400.190000001</v>
      </c>
      <c r="F954" s="3">
        <v>0</v>
      </c>
      <c r="G954" s="3">
        <v>0</v>
      </c>
      <c r="H954" s="3">
        <v>0</v>
      </c>
      <c r="I954" s="3">
        <v>0</v>
      </c>
      <c r="J954" s="3">
        <v>0</v>
      </c>
      <c r="K954" s="3">
        <v>0</v>
      </c>
      <c r="L954" s="3">
        <f t="shared" si="94"/>
        <v>20096400.190000001</v>
      </c>
      <c r="M954" s="3">
        <f t="shared" si="95"/>
        <v>0</v>
      </c>
      <c r="N954" s="3">
        <f t="shared" si="96"/>
        <v>0</v>
      </c>
      <c r="O954" s="3">
        <f t="shared" si="97"/>
        <v>2210604.0209000004</v>
      </c>
      <c r="P954" s="3">
        <f t="shared" si="98"/>
        <v>2813496.0266000004</v>
      </c>
      <c r="Q954" s="3">
        <f t="shared" si="99"/>
        <v>602892.0057000001</v>
      </c>
    </row>
    <row r="955" spans="1:17" ht="12.95" customHeight="1" x14ac:dyDescent="0.25">
      <c r="A955" s="2" t="s">
        <v>960</v>
      </c>
      <c r="B955" s="9">
        <v>2018</v>
      </c>
      <c r="C955" s="9">
        <v>6</v>
      </c>
      <c r="D955" s="10">
        <v>11</v>
      </c>
      <c r="E955" s="3">
        <v>14348396.560000001</v>
      </c>
      <c r="F955" s="3">
        <v>0</v>
      </c>
      <c r="G955" s="3">
        <v>0</v>
      </c>
      <c r="H955" s="3">
        <v>123202.9</v>
      </c>
      <c r="I955" s="3">
        <v>584984.93999999994</v>
      </c>
      <c r="J955" s="3">
        <v>54763.9</v>
      </c>
      <c r="K955" s="3">
        <v>0</v>
      </c>
      <c r="L955" s="3">
        <f t="shared" si="94"/>
        <v>15056584.4</v>
      </c>
      <c r="M955" s="3">
        <f t="shared" si="95"/>
        <v>54763.9</v>
      </c>
      <c r="N955" s="3">
        <f t="shared" si="96"/>
        <v>0</v>
      </c>
      <c r="O955" s="3">
        <f t="shared" si="97"/>
        <v>1662248.3130000001</v>
      </c>
      <c r="P955" s="3">
        <f t="shared" si="98"/>
        <v>2115588.7620000001</v>
      </c>
      <c r="Q955" s="3">
        <f t="shared" si="99"/>
        <v>453340.44900000002</v>
      </c>
    </row>
    <row r="956" spans="1:17" ht="12.95" customHeight="1" x14ac:dyDescent="0.25">
      <c r="A956" s="2" t="s">
        <v>961</v>
      </c>
      <c r="B956" s="9">
        <v>2018</v>
      </c>
      <c r="C956" s="9">
        <v>4</v>
      </c>
      <c r="D956" s="10">
        <v>11</v>
      </c>
      <c r="E956" s="3">
        <v>69772836.399999991</v>
      </c>
      <c r="F956" s="3">
        <v>171979.34</v>
      </c>
      <c r="G956" s="3">
        <v>82923.599999999991</v>
      </c>
      <c r="H956" s="3">
        <v>406135.52</v>
      </c>
      <c r="I956" s="3">
        <v>62144.539999999994</v>
      </c>
      <c r="J956" s="3">
        <v>1037052.7</v>
      </c>
      <c r="K956" s="3">
        <v>0</v>
      </c>
      <c r="L956" s="3">
        <f t="shared" si="94"/>
        <v>70241116.459999993</v>
      </c>
      <c r="M956" s="3">
        <f t="shared" si="95"/>
        <v>1209032.04</v>
      </c>
      <c r="N956" s="3">
        <f t="shared" si="96"/>
        <v>82923.599999999991</v>
      </c>
      <c r="O956" s="3">
        <f t="shared" si="97"/>
        <v>7868637.9309999989</v>
      </c>
      <c r="P956" s="3">
        <f t="shared" si="98"/>
        <v>10014630.094000001</v>
      </c>
      <c r="Q956" s="3">
        <f t="shared" si="99"/>
        <v>2145992.1630000016</v>
      </c>
    </row>
    <row r="957" spans="1:17" ht="12.95" customHeight="1" x14ac:dyDescent="0.25">
      <c r="A957" s="2" t="s">
        <v>962</v>
      </c>
      <c r="B957" s="9">
        <v>2018</v>
      </c>
      <c r="C957" s="9">
        <v>6</v>
      </c>
      <c r="D957" s="10">
        <v>11</v>
      </c>
      <c r="E957" s="3">
        <v>10902680.09</v>
      </c>
      <c r="F957" s="3">
        <v>0</v>
      </c>
      <c r="G957" s="3">
        <v>0</v>
      </c>
      <c r="H957" s="3">
        <v>0</v>
      </c>
      <c r="I957" s="3">
        <v>374042.37000000011</v>
      </c>
      <c r="J957" s="3">
        <v>130545.27</v>
      </c>
      <c r="K957" s="3">
        <v>22246.880000000001</v>
      </c>
      <c r="L957" s="3">
        <f t="shared" si="94"/>
        <v>11276722.460000001</v>
      </c>
      <c r="M957" s="3">
        <f t="shared" si="95"/>
        <v>130545.27</v>
      </c>
      <c r="N957" s="3">
        <f t="shared" si="96"/>
        <v>22246.880000000001</v>
      </c>
      <c r="O957" s="3">
        <f t="shared" si="97"/>
        <v>1257246.6071000001</v>
      </c>
      <c r="P957" s="3">
        <f t="shared" si="98"/>
        <v>1600132.0454000004</v>
      </c>
      <c r="Q957" s="3">
        <f t="shared" si="99"/>
        <v>342885.43830000027</v>
      </c>
    </row>
    <row r="958" spans="1:17" ht="12.95" customHeight="1" x14ac:dyDescent="0.25">
      <c r="A958" s="2" t="s">
        <v>963</v>
      </c>
      <c r="B958" s="9">
        <v>2018</v>
      </c>
      <c r="C958" s="9">
        <v>6</v>
      </c>
      <c r="D958" s="10">
        <v>11</v>
      </c>
      <c r="E958" s="3">
        <v>6865873.4100000001</v>
      </c>
      <c r="F958" s="3">
        <v>0</v>
      </c>
      <c r="G958" s="3">
        <v>0</v>
      </c>
      <c r="H958" s="3">
        <v>72013.31</v>
      </c>
      <c r="I958" s="3">
        <v>0</v>
      </c>
      <c r="J958" s="3">
        <v>4016.5</v>
      </c>
      <c r="K958" s="3">
        <v>0</v>
      </c>
      <c r="L958" s="3">
        <f t="shared" si="94"/>
        <v>6937886.7199999997</v>
      </c>
      <c r="M958" s="3">
        <f t="shared" si="95"/>
        <v>4016.5</v>
      </c>
      <c r="N958" s="3">
        <f t="shared" si="96"/>
        <v>0</v>
      </c>
      <c r="O958" s="3">
        <f t="shared" si="97"/>
        <v>763609.35419999994</v>
      </c>
      <c r="P958" s="3">
        <f t="shared" si="98"/>
        <v>971866.45080000011</v>
      </c>
      <c r="Q958" s="3">
        <f t="shared" si="99"/>
        <v>208257.09660000016</v>
      </c>
    </row>
    <row r="959" spans="1:17" ht="12.95" customHeight="1" x14ac:dyDescent="0.25">
      <c r="A959" s="2" t="s">
        <v>964</v>
      </c>
      <c r="B959" s="9">
        <v>2018</v>
      </c>
      <c r="C959" s="9">
        <v>7</v>
      </c>
      <c r="D959" s="10">
        <v>11</v>
      </c>
      <c r="E959" s="3">
        <v>5585647.1699999999</v>
      </c>
      <c r="F959" s="3">
        <v>0</v>
      </c>
      <c r="G959" s="3">
        <v>0</v>
      </c>
      <c r="H959" s="3">
        <v>0</v>
      </c>
      <c r="I959" s="3">
        <v>197720.01</v>
      </c>
      <c r="J959" s="3">
        <v>0</v>
      </c>
      <c r="K959" s="3">
        <v>0</v>
      </c>
      <c r="L959" s="3">
        <f t="shared" si="94"/>
        <v>5783367.1799999997</v>
      </c>
      <c r="M959" s="3">
        <f t="shared" si="95"/>
        <v>0</v>
      </c>
      <c r="N959" s="3">
        <f t="shared" si="96"/>
        <v>0</v>
      </c>
      <c r="O959" s="3">
        <f t="shared" si="97"/>
        <v>636170.3898</v>
      </c>
      <c r="P959" s="3">
        <f t="shared" si="98"/>
        <v>809671.40520000004</v>
      </c>
      <c r="Q959" s="3">
        <f t="shared" si="99"/>
        <v>173501.01540000003</v>
      </c>
    </row>
    <row r="960" spans="1:17" ht="12.95" customHeight="1" x14ac:dyDescent="0.25">
      <c r="A960" s="2" t="s">
        <v>965</v>
      </c>
      <c r="B960" s="9">
        <v>2018</v>
      </c>
      <c r="C960" s="9">
        <v>7</v>
      </c>
      <c r="D960" s="10">
        <v>11</v>
      </c>
      <c r="E960" s="3">
        <v>2947788.57</v>
      </c>
      <c r="F960" s="3">
        <v>0</v>
      </c>
      <c r="G960" s="3">
        <v>0</v>
      </c>
      <c r="H960" s="3">
        <v>87264.65</v>
      </c>
      <c r="I960" s="3">
        <v>11585.4</v>
      </c>
      <c r="J960" s="3">
        <v>491564.43</v>
      </c>
      <c r="K960" s="3">
        <v>100788.9</v>
      </c>
      <c r="L960" s="3">
        <f t="shared" si="94"/>
        <v>3046638.6199999996</v>
      </c>
      <c r="M960" s="3">
        <f t="shared" si="95"/>
        <v>491564.43</v>
      </c>
      <c r="N960" s="3">
        <f t="shared" si="96"/>
        <v>100788.9</v>
      </c>
      <c r="O960" s="3">
        <f t="shared" si="97"/>
        <v>400289.11449999997</v>
      </c>
      <c r="P960" s="3">
        <f t="shared" si="98"/>
        <v>509458.87300000002</v>
      </c>
      <c r="Q960" s="3">
        <f t="shared" si="99"/>
        <v>109169.75850000005</v>
      </c>
    </row>
    <row r="961" spans="1:17" ht="12.95" customHeight="1" x14ac:dyDescent="0.25">
      <c r="A961" s="2" t="s">
        <v>966</v>
      </c>
      <c r="B961" s="9">
        <v>2018</v>
      </c>
      <c r="C961" s="9">
        <v>3</v>
      </c>
      <c r="D961" s="10">
        <v>11</v>
      </c>
      <c r="E961" s="3">
        <v>211846035.36000001</v>
      </c>
      <c r="F961" s="3">
        <v>0</v>
      </c>
      <c r="G961" s="3">
        <v>0</v>
      </c>
      <c r="H961" s="3">
        <v>362646.21</v>
      </c>
      <c r="I961" s="3">
        <v>0</v>
      </c>
      <c r="J961" s="3">
        <v>4673548.45</v>
      </c>
      <c r="K961" s="3">
        <v>132047.45000000001</v>
      </c>
      <c r="L961" s="3">
        <f t="shared" si="94"/>
        <v>212208681.57000002</v>
      </c>
      <c r="M961" s="3">
        <f t="shared" si="95"/>
        <v>4673548.45</v>
      </c>
      <c r="N961" s="3">
        <f t="shared" si="96"/>
        <v>132047.45000000001</v>
      </c>
      <c r="O961" s="3">
        <f t="shared" si="97"/>
        <v>23871570.521699999</v>
      </c>
      <c r="P961" s="3">
        <f t="shared" si="98"/>
        <v>30381998.845800001</v>
      </c>
      <c r="Q961" s="3">
        <f t="shared" si="99"/>
        <v>6510428.3241000026</v>
      </c>
    </row>
    <row r="962" spans="1:17" ht="12.95" customHeight="1" x14ac:dyDescent="0.25">
      <c r="A962" s="2" t="s">
        <v>967</v>
      </c>
      <c r="B962" s="9">
        <v>2018</v>
      </c>
      <c r="C962" s="9">
        <v>7</v>
      </c>
      <c r="D962" s="10">
        <v>11</v>
      </c>
      <c r="E962" s="3">
        <v>5206953.09</v>
      </c>
      <c r="F962" s="3">
        <v>0</v>
      </c>
      <c r="G962" s="3">
        <v>0</v>
      </c>
      <c r="H962" s="3">
        <v>0</v>
      </c>
      <c r="I962" s="3">
        <v>0</v>
      </c>
      <c r="J962" s="3">
        <v>77535.399999999994</v>
      </c>
      <c r="K962" s="3">
        <v>0</v>
      </c>
      <c r="L962" s="3">
        <f t="shared" si="94"/>
        <v>5206953.09</v>
      </c>
      <c r="M962" s="3">
        <f t="shared" si="95"/>
        <v>77535.399999999994</v>
      </c>
      <c r="N962" s="3">
        <f t="shared" si="96"/>
        <v>0</v>
      </c>
      <c r="O962" s="3">
        <f t="shared" si="97"/>
        <v>581293.73389999999</v>
      </c>
      <c r="P962" s="3">
        <f t="shared" si="98"/>
        <v>739828.38860000006</v>
      </c>
      <c r="Q962" s="3">
        <f t="shared" si="99"/>
        <v>158534.65470000007</v>
      </c>
    </row>
    <row r="963" spans="1:17" ht="12.95" customHeight="1" x14ac:dyDescent="0.25">
      <c r="A963" s="2" t="s">
        <v>968</v>
      </c>
      <c r="B963" s="9">
        <v>2018</v>
      </c>
      <c r="C963" s="9">
        <v>5</v>
      </c>
      <c r="D963" s="10">
        <v>11</v>
      </c>
      <c r="E963" s="3">
        <v>28570364.32</v>
      </c>
      <c r="F963" s="3">
        <v>0</v>
      </c>
      <c r="G963" s="3">
        <v>0</v>
      </c>
      <c r="H963" s="3">
        <v>191422.04</v>
      </c>
      <c r="I963" s="3">
        <v>0</v>
      </c>
      <c r="J963" s="3">
        <v>776892.06</v>
      </c>
      <c r="K963" s="3">
        <v>99894.09</v>
      </c>
      <c r="L963" s="3">
        <f t="shared" si="94"/>
        <v>28761786.359999999</v>
      </c>
      <c r="M963" s="3">
        <f t="shared" si="95"/>
        <v>776892.06</v>
      </c>
      <c r="N963" s="3">
        <f t="shared" si="96"/>
        <v>99894.09</v>
      </c>
      <c r="O963" s="3">
        <f t="shared" si="97"/>
        <v>3260242.9760999996</v>
      </c>
      <c r="P963" s="3">
        <f t="shared" si="98"/>
        <v>4149400.1514000003</v>
      </c>
      <c r="Q963" s="3">
        <f t="shared" si="99"/>
        <v>889157.1753000007</v>
      </c>
    </row>
    <row r="964" spans="1:17" ht="12.95" customHeight="1" x14ac:dyDescent="0.25">
      <c r="A964" s="2" t="s">
        <v>969</v>
      </c>
      <c r="B964" s="9">
        <v>2018</v>
      </c>
      <c r="C964" s="9">
        <v>4</v>
      </c>
      <c r="D964" s="10">
        <v>11</v>
      </c>
      <c r="E964" s="3">
        <v>106792453.3</v>
      </c>
      <c r="F964" s="3">
        <v>0</v>
      </c>
      <c r="G964" s="3">
        <v>0</v>
      </c>
      <c r="H964" s="3">
        <v>0</v>
      </c>
      <c r="I964" s="3">
        <v>688055.95000000007</v>
      </c>
      <c r="J964" s="3">
        <v>251283.24999999991</v>
      </c>
      <c r="K964" s="3">
        <v>0</v>
      </c>
      <c r="L964" s="3">
        <f t="shared" si="94"/>
        <v>107480509.25</v>
      </c>
      <c r="M964" s="3">
        <f t="shared" si="95"/>
        <v>251283.24999999991</v>
      </c>
      <c r="N964" s="3">
        <f t="shared" si="96"/>
        <v>0</v>
      </c>
      <c r="O964" s="3">
        <f t="shared" si="97"/>
        <v>11850497.175000001</v>
      </c>
      <c r="P964" s="3">
        <f t="shared" si="98"/>
        <v>15082450.950000001</v>
      </c>
      <c r="Q964" s="3">
        <f t="shared" si="99"/>
        <v>3231953.7750000004</v>
      </c>
    </row>
    <row r="965" spans="1:17" ht="12.95" customHeight="1" x14ac:dyDescent="0.25">
      <c r="A965" s="2" t="s">
        <v>970</v>
      </c>
      <c r="B965" s="9">
        <v>2018</v>
      </c>
      <c r="C965" s="9">
        <v>6</v>
      </c>
      <c r="D965" s="10">
        <v>11</v>
      </c>
      <c r="E965" s="3">
        <v>20380509.93</v>
      </c>
      <c r="F965" s="3">
        <v>0</v>
      </c>
      <c r="G965" s="3">
        <v>0</v>
      </c>
      <c r="H965" s="3">
        <v>0</v>
      </c>
      <c r="I965" s="3">
        <v>54428.13</v>
      </c>
      <c r="J965" s="3">
        <v>204288.04</v>
      </c>
      <c r="K965" s="3">
        <v>5113.1000000000004</v>
      </c>
      <c r="L965" s="3">
        <f t="shared" si="94"/>
        <v>20434938.059999999</v>
      </c>
      <c r="M965" s="3">
        <f t="shared" si="95"/>
        <v>204288.04</v>
      </c>
      <c r="N965" s="3">
        <f t="shared" si="96"/>
        <v>5113.1000000000004</v>
      </c>
      <c r="O965" s="3">
        <f t="shared" si="97"/>
        <v>2270877.3119999999</v>
      </c>
      <c r="P965" s="3">
        <f t="shared" si="98"/>
        <v>2890207.4880000004</v>
      </c>
      <c r="Q965" s="3">
        <f t="shared" si="99"/>
        <v>619330.17600000044</v>
      </c>
    </row>
    <row r="966" spans="1:17" ht="12.95" customHeight="1" x14ac:dyDescent="0.25">
      <c r="A966" s="2" t="s">
        <v>971</v>
      </c>
      <c r="B966" s="9">
        <v>2018</v>
      </c>
      <c r="C966" s="9">
        <v>4</v>
      </c>
      <c r="D966" s="10">
        <v>11</v>
      </c>
      <c r="E966" s="3">
        <v>7519983.9100000001</v>
      </c>
      <c r="F966" s="3">
        <v>0</v>
      </c>
      <c r="G966" s="3">
        <v>0</v>
      </c>
      <c r="H966" s="3">
        <v>0</v>
      </c>
      <c r="I966" s="3">
        <v>374178.88</v>
      </c>
      <c r="J966" s="3">
        <v>0</v>
      </c>
      <c r="K966" s="3">
        <v>1023.8</v>
      </c>
      <c r="L966" s="3">
        <f t="shared" si="94"/>
        <v>7894162.79</v>
      </c>
      <c r="M966" s="3">
        <f t="shared" si="95"/>
        <v>0</v>
      </c>
      <c r="N966" s="3">
        <f t="shared" si="96"/>
        <v>1023.8</v>
      </c>
      <c r="O966" s="3">
        <f t="shared" si="97"/>
        <v>868470.52489999996</v>
      </c>
      <c r="P966" s="3">
        <f t="shared" si="98"/>
        <v>1105326.1226000001</v>
      </c>
      <c r="Q966" s="3">
        <f t="shared" si="99"/>
        <v>236855.59770000016</v>
      </c>
    </row>
    <row r="967" spans="1:17" ht="12.95" customHeight="1" x14ac:dyDescent="0.25">
      <c r="A967" s="2" t="s">
        <v>972</v>
      </c>
      <c r="B967" s="9">
        <v>2018</v>
      </c>
      <c r="C967" s="9">
        <v>7</v>
      </c>
      <c r="D967" s="10">
        <v>11</v>
      </c>
      <c r="E967" s="3">
        <v>4131772.6</v>
      </c>
      <c r="F967" s="3">
        <v>0</v>
      </c>
      <c r="G967" s="3">
        <v>0</v>
      </c>
      <c r="H967" s="3">
        <v>0</v>
      </c>
      <c r="I967" s="3">
        <v>0</v>
      </c>
      <c r="J967" s="3">
        <v>0</v>
      </c>
      <c r="K967" s="3">
        <v>0</v>
      </c>
      <c r="L967" s="3">
        <f t="shared" si="94"/>
        <v>4131772.6</v>
      </c>
      <c r="M967" s="3">
        <f t="shared" si="95"/>
        <v>0</v>
      </c>
      <c r="N967" s="3">
        <f t="shared" si="96"/>
        <v>0</v>
      </c>
      <c r="O967" s="3">
        <f t="shared" si="97"/>
        <v>454494.98600000003</v>
      </c>
      <c r="P967" s="3">
        <f t="shared" si="98"/>
        <v>578448.16400000011</v>
      </c>
      <c r="Q967" s="3">
        <f t="shared" si="99"/>
        <v>123953.17800000007</v>
      </c>
    </row>
    <row r="968" spans="1:17" ht="12.95" customHeight="1" x14ac:dyDescent="0.25">
      <c r="A968" s="2" t="s">
        <v>973</v>
      </c>
      <c r="B968" s="9">
        <v>2018</v>
      </c>
      <c r="C968" s="9">
        <v>8</v>
      </c>
      <c r="D968" s="10">
        <v>11</v>
      </c>
      <c r="E968" s="3">
        <v>5544220.5700000003</v>
      </c>
      <c r="F968" s="3">
        <v>0</v>
      </c>
      <c r="G968" s="3">
        <v>0</v>
      </c>
      <c r="H968" s="3">
        <v>78000</v>
      </c>
      <c r="I968" s="3">
        <v>0</v>
      </c>
      <c r="J968" s="3">
        <v>0</v>
      </c>
      <c r="K968" s="3">
        <v>0</v>
      </c>
      <c r="L968" s="3">
        <f t="shared" si="94"/>
        <v>5622220.5700000003</v>
      </c>
      <c r="M968" s="3">
        <f t="shared" si="95"/>
        <v>0</v>
      </c>
      <c r="N968" s="3">
        <f t="shared" si="96"/>
        <v>0</v>
      </c>
      <c r="O968" s="3">
        <f t="shared" si="97"/>
        <v>618444.26270000008</v>
      </c>
      <c r="P968" s="3">
        <f t="shared" si="98"/>
        <v>787110.87980000011</v>
      </c>
      <c r="Q968" s="3">
        <f t="shared" si="99"/>
        <v>168666.61710000003</v>
      </c>
    </row>
    <row r="969" spans="1:17" ht="12.95" customHeight="1" x14ac:dyDescent="0.25">
      <c r="A969" s="2" t="s">
        <v>974</v>
      </c>
      <c r="B969" s="9">
        <v>2018</v>
      </c>
      <c r="C969" s="9">
        <v>6</v>
      </c>
      <c r="D969" s="10">
        <v>11</v>
      </c>
      <c r="E969" s="3">
        <v>9652893.8300000001</v>
      </c>
      <c r="F969" s="3">
        <v>0</v>
      </c>
      <c r="G969" s="3">
        <v>0</v>
      </c>
      <c r="H969" s="3">
        <v>21884.34</v>
      </c>
      <c r="I969" s="3">
        <v>412172.66</v>
      </c>
      <c r="J969" s="3">
        <v>15422.31</v>
      </c>
      <c r="K969" s="3">
        <v>92016.280000000013</v>
      </c>
      <c r="L969" s="3">
        <f t="shared" si="94"/>
        <v>10086950.83</v>
      </c>
      <c r="M969" s="3">
        <f t="shared" si="95"/>
        <v>15422.31</v>
      </c>
      <c r="N969" s="3">
        <f t="shared" si="96"/>
        <v>92016.280000000013</v>
      </c>
      <c r="O969" s="3">
        <f t="shared" si="97"/>
        <v>1121382.8362</v>
      </c>
      <c r="P969" s="3">
        <f t="shared" si="98"/>
        <v>1427214.5188000002</v>
      </c>
      <c r="Q969" s="3">
        <f t="shared" si="99"/>
        <v>305831.68260000017</v>
      </c>
    </row>
    <row r="970" spans="1:17" ht="12.95" customHeight="1" x14ac:dyDescent="0.25">
      <c r="A970" s="2" t="s">
        <v>975</v>
      </c>
      <c r="B970" s="9">
        <v>2018</v>
      </c>
      <c r="C970" s="9">
        <v>8</v>
      </c>
      <c r="D970" s="10">
        <v>11</v>
      </c>
      <c r="E970" s="3">
        <v>7160087.5899999999</v>
      </c>
      <c r="F970" s="3">
        <v>0</v>
      </c>
      <c r="G970" s="3">
        <v>0</v>
      </c>
      <c r="H970" s="3">
        <v>0</v>
      </c>
      <c r="I970" s="3">
        <v>81983.66</v>
      </c>
      <c r="J970" s="3">
        <v>0</v>
      </c>
      <c r="K970" s="3">
        <v>0</v>
      </c>
      <c r="L970" s="3">
        <f t="shared" si="94"/>
        <v>7242071.25</v>
      </c>
      <c r="M970" s="3">
        <f t="shared" si="95"/>
        <v>0</v>
      </c>
      <c r="N970" s="3">
        <f t="shared" si="96"/>
        <v>0</v>
      </c>
      <c r="O970" s="3">
        <f t="shared" si="97"/>
        <v>796627.83750000002</v>
      </c>
      <c r="P970" s="3">
        <f t="shared" si="98"/>
        <v>1013889.9750000001</v>
      </c>
      <c r="Q970" s="3">
        <f t="shared" si="99"/>
        <v>217262.13750000007</v>
      </c>
    </row>
    <row r="971" spans="1:17" ht="12.95" customHeight="1" x14ac:dyDescent="0.25">
      <c r="A971" s="2" t="s">
        <v>976</v>
      </c>
      <c r="B971" s="9">
        <v>2018</v>
      </c>
      <c r="C971" s="9">
        <v>5</v>
      </c>
      <c r="D971" s="10">
        <v>11</v>
      </c>
      <c r="E971" s="3">
        <v>48578679.640000001</v>
      </c>
      <c r="F971" s="3">
        <v>0</v>
      </c>
      <c r="G971" s="3">
        <v>0</v>
      </c>
      <c r="H971" s="3">
        <v>0</v>
      </c>
      <c r="I971" s="3">
        <v>933926.62</v>
      </c>
      <c r="J971" s="3">
        <v>0</v>
      </c>
      <c r="K971" s="3">
        <v>0</v>
      </c>
      <c r="L971" s="3">
        <f t="shared" si="94"/>
        <v>49512606.259999998</v>
      </c>
      <c r="M971" s="3">
        <f t="shared" si="95"/>
        <v>0</v>
      </c>
      <c r="N971" s="3">
        <f t="shared" si="96"/>
        <v>0</v>
      </c>
      <c r="O971" s="3">
        <f t="shared" si="97"/>
        <v>5446386.6886</v>
      </c>
      <c r="P971" s="3">
        <f t="shared" si="98"/>
        <v>6931764.8764000004</v>
      </c>
      <c r="Q971" s="3">
        <f t="shared" si="99"/>
        <v>1485378.1878000004</v>
      </c>
    </row>
    <row r="972" spans="1:17" ht="12.95" customHeight="1" x14ac:dyDescent="0.25">
      <c r="A972" s="2" t="s">
        <v>977</v>
      </c>
      <c r="B972" s="9">
        <v>2018</v>
      </c>
      <c r="C972" s="9">
        <v>6</v>
      </c>
      <c r="D972" s="10">
        <v>11</v>
      </c>
      <c r="E972" s="3">
        <v>1869275.38</v>
      </c>
      <c r="F972" s="3">
        <v>0</v>
      </c>
      <c r="G972" s="3">
        <v>0</v>
      </c>
      <c r="H972" s="3">
        <v>0</v>
      </c>
      <c r="I972" s="3">
        <v>30299.65</v>
      </c>
      <c r="J972" s="3">
        <v>0</v>
      </c>
      <c r="K972" s="3">
        <v>0</v>
      </c>
      <c r="L972" s="3">
        <f t="shared" si="94"/>
        <v>1899575.0299999998</v>
      </c>
      <c r="M972" s="3">
        <f t="shared" si="95"/>
        <v>0</v>
      </c>
      <c r="N972" s="3">
        <f t="shared" si="96"/>
        <v>0</v>
      </c>
      <c r="O972" s="3">
        <f t="shared" si="97"/>
        <v>208953.25329999998</v>
      </c>
      <c r="P972" s="3">
        <f t="shared" si="98"/>
        <v>265940.50420000002</v>
      </c>
      <c r="Q972" s="3">
        <f t="shared" si="99"/>
        <v>56987.250900000043</v>
      </c>
    </row>
    <row r="973" spans="1:17" ht="12.95" customHeight="1" x14ac:dyDescent="0.25">
      <c r="A973" s="2" t="s">
        <v>978</v>
      </c>
      <c r="B973" s="9">
        <v>2018</v>
      </c>
      <c r="C973" s="9">
        <v>7</v>
      </c>
      <c r="D973" s="10">
        <v>11</v>
      </c>
      <c r="E973" s="3">
        <v>6093473.7300000004</v>
      </c>
      <c r="F973" s="3">
        <v>0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L973" s="3">
        <f t="shared" si="94"/>
        <v>6093473.7300000004</v>
      </c>
      <c r="M973" s="3">
        <f t="shared" si="95"/>
        <v>0</v>
      </c>
      <c r="N973" s="3">
        <f t="shared" si="96"/>
        <v>0</v>
      </c>
      <c r="O973" s="3">
        <f t="shared" si="97"/>
        <v>670282.11030000006</v>
      </c>
      <c r="P973" s="3">
        <f t="shared" si="98"/>
        <v>853086.32220000017</v>
      </c>
      <c r="Q973" s="3">
        <f t="shared" si="99"/>
        <v>182804.21190000011</v>
      </c>
    </row>
    <row r="974" spans="1:17" ht="12.95" customHeight="1" x14ac:dyDescent="0.25">
      <c r="A974" s="2" t="s">
        <v>979</v>
      </c>
      <c r="B974" s="9">
        <v>2018</v>
      </c>
      <c r="C974" s="9">
        <v>5</v>
      </c>
      <c r="D974" s="10">
        <v>11</v>
      </c>
      <c r="E974" s="3">
        <v>28100727.95999999</v>
      </c>
      <c r="F974" s="3">
        <v>0</v>
      </c>
      <c r="G974" s="3">
        <v>0</v>
      </c>
      <c r="H974" s="3">
        <v>0.12</v>
      </c>
      <c r="I974" s="3">
        <v>0</v>
      </c>
      <c r="J974" s="3">
        <v>0</v>
      </c>
      <c r="K974" s="3">
        <v>0</v>
      </c>
      <c r="L974" s="3">
        <f t="shared" si="94"/>
        <v>28100728.079999991</v>
      </c>
      <c r="M974" s="3">
        <f t="shared" si="95"/>
        <v>0</v>
      </c>
      <c r="N974" s="3">
        <f t="shared" si="96"/>
        <v>0</v>
      </c>
      <c r="O974" s="3">
        <f t="shared" si="97"/>
        <v>3091080.0887999991</v>
      </c>
      <c r="P974" s="3">
        <f t="shared" si="98"/>
        <v>3934101.9311999991</v>
      </c>
      <c r="Q974" s="3">
        <f t="shared" si="99"/>
        <v>843021.84239999996</v>
      </c>
    </row>
    <row r="975" spans="1:17" ht="12.95" customHeight="1" x14ac:dyDescent="0.25">
      <c r="A975" s="2" t="s">
        <v>980</v>
      </c>
      <c r="B975" s="9">
        <v>2018</v>
      </c>
      <c r="C975" s="9">
        <v>4</v>
      </c>
      <c r="D975" s="10">
        <v>11</v>
      </c>
      <c r="E975" s="3">
        <v>70146504.319999993</v>
      </c>
      <c r="F975" s="3">
        <v>0</v>
      </c>
      <c r="G975" s="3">
        <v>0</v>
      </c>
      <c r="H975" s="3">
        <v>139224.17000000001</v>
      </c>
      <c r="I975" s="3">
        <v>0</v>
      </c>
      <c r="J975" s="3">
        <v>302094.6700000001</v>
      </c>
      <c r="K975" s="3">
        <v>0</v>
      </c>
      <c r="L975" s="3">
        <f t="shared" si="94"/>
        <v>70285728.489999995</v>
      </c>
      <c r="M975" s="3">
        <f t="shared" si="95"/>
        <v>302094.6700000001</v>
      </c>
      <c r="N975" s="3">
        <f t="shared" si="96"/>
        <v>0</v>
      </c>
      <c r="O975" s="3">
        <f t="shared" si="97"/>
        <v>7764660.5475999992</v>
      </c>
      <c r="P975" s="3">
        <f t="shared" si="98"/>
        <v>9882295.2423999999</v>
      </c>
      <c r="Q975" s="3">
        <f t="shared" si="99"/>
        <v>2117634.6948000006</v>
      </c>
    </row>
    <row r="976" spans="1:17" ht="12.95" customHeight="1" x14ac:dyDescent="0.25">
      <c r="A976" s="2" t="s">
        <v>981</v>
      </c>
      <c r="B976" s="9">
        <v>2018</v>
      </c>
      <c r="C976" s="9">
        <v>7</v>
      </c>
      <c r="D976" s="10">
        <v>11</v>
      </c>
      <c r="E976" s="3">
        <v>1550674.97</v>
      </c>
      <c r="F976" s="3">
        <v>0</v>
      </c>
      <c r="G976" s="3">
        <v>0</v>
      </c>
      <c r="H976" s="3">
        <v>0</v>
      </c>
      <c r="I976" s="3">
        <v>45520.21</v>
      </c>
      <c r="J976" s="3">
        <v>0</v>
      </c>
      <c r="K976" s="3">
        <v>0</v>
      </c>
      <c r="L976" s="3">
        <f t="shared" si="94"/>
        <v>1596195.18</v>
      </c>
      <c r="M976" s="3">
        <f t="shared" si="95"/>
        <v>0</v>
      </c>
      <c r="N976" s="3">
        <f t="shared" si="96"/>
        <v>0</v>
      </c>
      <c r="O976" s="3">
        <f t="shared" si="97"/>
        <v>175581.46979999999</v>
      </c>
      <c r="P976" s="3">
        <f t="shared" si="98"/>
        <v>223467.32520000002</v>
      </c>
      <c r="Q976" s="3">
        <f t="shared" si="99"/>
        <v>47885.855400000029</v>
      </c>
    </row>
    <row r="977" spans="1:17" ht="12.95" customHeight="1" x14ac:dyDescent="0.25">
      <c r="A977" s="2" t="s">
        <v>982</v>
      </c>
      <c r="B977" s="9">
        <v>2018</v>
      </c>
      <c r="C977" s="9">
        <v>7</v>
      </c>
      <c r="D977" s="10">
        <v>11</v>
      </c>
      <c r="E977" s="3">
        <v>3211778.78</v>
      </c>
      <c r="F977" s="3">
        <v>0</v>
      </c>
      <c r="G977" s="3">
        <v>0</v>
      </c>
      <c r="H977" s="3">
        <v>9.9999999999999992E-2</v>
      </c>
      <c r="I977" s="3">
        <v>0</v>
      </c>
      <c r="J977" s="3">
        <v>0</v>
      </c>
      <c r="K977" s="3">
        <v>0</v>
      </c>
      <c r="L977" s="3">
        <f t="shared" si="94"/>
        <v>3211778.88</v>
      </c>
      <c r="M977" s="3">
        <f t="shared" si="95"/>
        <v>0</v>
      </c>
      <c r="N977" s="3">
        <f t="shared" si="96"/>
        <v>0</v>
      </c>
      <c r="O977" s="3">
        <f t="shared" si="97"/>
        <v>353295.67680000002</v>
      </c>
      <c r="P977" s="3">
        <f t="shared" si="98"/>
        <v>449649.04320000001</v>
      </c>
      <c r="Q977" s="3">
        <f t="shared" si="99"/>
        <v>96353.366399999999</v>
      </c>
    </row>
    <row r="978" spans="1:17" ht="12.95" customHeight="1" x14ac:dyDescent="0.25">
      <c r="A978" s="2" t="s">
        <v>983</v>
      </c>
      <c r="B978" s="9">
        <v>2018</v>
      </c>
      <c r="C978" s="9">
        <v>8</v>
      </c>
      <c r="D978" s="10">
        <v>11</v>
      </c>
      <c r="E978" s="3">
        <v>4533426.6900000004</v>
      </c>
      <c r="F978" s="3">
        <v>0</v>
      </c>
      <c r="G978" s="3">
        <v>0</v>
      </c>
      <c r="H978" s="3">
        <v>0</v>
      </c>
      <c r="I978" s="3">
        <v>124135.15</v>
      </c>
      <c r="J978" s="3">
        <v>0</v>
      </c>
      <c r="K978" s="3">
        <v>0</v>
      </c>
      <c r="L978" s="3">
        <f t="shared" si="94"/>
        <v>4657561.8400000008</v>
      </c>
      <c r="M978" s="3">
        <f t="shared" si="95"/>
        <v>0</v>
      </c>
      <c r="N978" s="3">
        <f t="shared" si="96"/>
        <v>0</v>
      </c>
      <c r="O978" s="3">
        <f t="shared" si="97"/>
        <v>512331.8024000001</v>
      </c>
      <c r="P978" s="3">
        <f t="shared" si="98"/>
        <v>652058.65760000015</v>
      </c>
      <c r="Q978" s="3">
        <f t="shared" si="99"/>
        <v>139726.85520000005</v>
      </c>
    </row>
    <row r="979" spans="1:17" ht="12.95" customHeight="1" x14ac:dyDescent="0.25">
      <c r="A979" s="2" t="s">
        <v>984</v>
      </c>
      <c r="B979" s="9">
        <v>2018</v>
      </c>
      <c r="C979" s="9">
        <v>4</v>
      </c>
      <c r="D979" s="10">
        <v>11</v>
      </c>
      <c r="E979" s="3">
        <v>118897272.63</v>
      </c>
      <c r="F979" s="3">
        <v>0</v>
      </c>
      <c r="G979" s="3">
        <v>0</v>
      </c>
      <c r="H979" s="3">
        <v>558981.34</v>
      </c>
      <c r="I979" s="3">
        <v>0</v>
      </c>
      <c r="J979" s="3">
        <v>5090997.6499999994</v>
      </c>
      <c r="K979" s="3">
        <v>395302.24999999988</v>
      </c>
      <c r="L979" s="3">
        <f t="shared" si="94"/>
        <v>119456253.97</v>
      </c>
      <c r="M979" s="3">
        <f t="shared" si="95"/>
        <v>5090997.6499999994</v>
      </c>
      <c r="N979" s="3">
        <f t="shared" si="96"/>
        <v>395302.24999999988</v>
      </c>
      <c r="O979" s="3">
        <f t="shared" si="97"/>
        <v>13743680.925700001</v>
      </c>
      <c r="P979" s="3">
        <f t="shared" si="98"/>
        <v>17491957.541800003</v>
      </c>
      <c r="Q979" s="3">
        <f t="shared" si="99"/>
        <v>3748276.6161000021</v>
      </c>
    </row>
    <row r="980" spans="1:17" ht="12.95" customHeight="1" x14ac:dyDescent="0.25">
      <c r="A980" s="2" t="s">
        <v>985</v>
      </c>
      <c r="B980" s="9">
        <v>2018</v>
      </c>
      <c r="C980" s="9">
        <v>7</v>
      </c>
      <c r="D980" s="10">
        <v>11</v>
      </c>
      <c r="E980" s="3">
        <v>4796083.38</v>
      </c>
      <c r="F980" s="3">
        <v>0</v>
      </c>
      <c r="G980" s="3">
        <v>0</v>
      </c>
      <c r="H980" s="3">
        <v>0</v>
      </c>
      <c r="I980" s="3">
        <v>32199.09</v>
      </c>
      <c r="J980" s="3">
        <v>1377778.8</v>
      </c>
      <c r="K980" s="3">
        <v>307918.90000000002</v>
      </c>
      <c r="L980" s="3">
        <f t="shared" si="94"/>
        <v>4828282.47</v>
      </c>
      <c r="M980" s="3">
        <f t="shared" si="95"/>
        <v>1377778.8</v>
      </c>
      <c r="N980" s="3">
        <f t="shared" si="96"/>
        <v>307918.90000000002</v>
      </c>
      <c r="O980" s="3">
        <f t="shared" si="97"/>
        <v>716537.81869999995</v>
      </c>
      <c r="P980" s="3">
        <f t="shared" si="98"/>
        <v>911957.22380000004</v>
      </c>
      <c r="Q980" s="3">
        <f t="shared" si="99"/>
        <v>195419.40510000009</v>
      </c>
    </row>
    <row r="981" spans="1:17" ht="12.95" customHeight="1" x14ac:dyDescent="0.25">
      <c r="A981" s="2" t="s">
        <v>986</v>
      </c>
      <c r="B981" s="9">
        <v>2018</v>
      </c>
      <c r="C981" s="9">
        <v>3</v>
      </c>
      <c r="D981" s="10">
        <v>11</v>
      </c>
      <c r="E981" s="3">
        <v>98171291.379999995</v>
      </c>
      <c r="F981" s="3">
        <v>0</v>
      </c>
      <c r="G981" s="3">
        <v>0</v>
      </c>
      <c r="H981" s="3">
        <v>248940.96</v>
      </c>
      <c r="I981" s="3">
        <v>1902125.94</v>
      </c>
      <c r="J981" s="3">
        <v>4347685.3600000003</v>
      </c>
      <c r="K981" s="3">
        <v>351328.62</v>
      </c>
      <c r="L981" s="3">
        <f t="shared" si="94"/>
        <v>100322358.27999999</v>
      </c>
      <c r="M981" s="3">
        <f t="shared" si="95"/>
        <v>4347685.3600000003</v>
      </c>
      <c r="N981" s="3">
        <f t="shared" si="96"/>
        <v>351328.62</v>
      </c>
      <c r="O981" s="3">
        <f t="shared" si="97"/>
        <v>11552350.9486</v>
      </c>
      <c r="P981" s="3">
        <f t="shared" si="98"/>
        <v>14702992.1164</v>
      </c>
      <c r="Q981" s="3">
        <f t="shared" si="99"/>
        <v>3150641.1677999999</v>
      </c>
    </row>
    <row r="982" spans="1:17" ht="12.95" customHeight="1" x14ac:dyDescent="0.25">
      <c r="A982" s="2" t="s">
        <v>987</v>
      </c>
      <c r="B982" s="9">
        <v>2018</v>
      </c>
      <c r="C982" s="9">
        <v>7</v>
      </c>
      <c r="D982" s="10">
        <v>11</v>
      </c>
      <c r="E982" s="3">
        <v>8892108.3499999996</v>
      </c>
      <c r="F982" s="3">
        <v>0</v>
      </c>
      <c r="G982" s="3">
        <v>0</v>
      </c>
      <c r="H982" s="3">
        <v>53660.039999999994</v>
      </c>
      <c r="I982" s="3">
        <v>0</v>
      </c>
      <c r="J982" s="3">
        <v>0</v>
      </c>
      <c r="K982" s="3">
        <v>0</v>
      </c>
      <c r="L982" s="3">
        <f t="shared" si="94"/>
        <v>8945768.3899999987</v>
      </c>
      <c r="M982" s="3">
        <f t="shared" si="95"/>
        <v>0</v>
      </c>
      <c r="N982" s="3">
        <f t="shared" si="96"/>
        <v>0</v>
      </c>
      <c r="O982" s="3">
        <f t="shared" si="97"/>
        <v>984034.52289999987</v>
      </c>
      <c r="P982" s="3">
        <f t="shared" si="98"/>
        <v>1252407.5745999999</v>
      </c>
      <c r="Q982" s="3">
        <f t="shared" si="99"/>
        <v>268373.05170000007</v>
      </c>
    </row>
    <row r="983" spans="1:17" ht="12.95" customHeight="1" x14ac:dyDescent="0.25">
      <c r="A983" s="2" t="s">
        <v>988</v>
      </c>
      <c r="B983" s="9">
        <v>2018</v>
      </c>
      <c r="C983" s="9">
        <v>3</v>
      </c>
      <c r="D983" s="10">
        <v>11</v>
      </c>
      <c r="E983" s="3">
        <v>354618517.47000003</v>
      </c>
      <c r="F983" s="3">
        <v>0</v>
      </c>
      <c r="G983" s="3">
        <v>0</v>
      </c>
      <c r="H983" s="3">
        <v>663991.93000000017</v>
      </c>
      <c r="I983" s="3">
        <v>0</v>
      </c>
      <c r="J983" s="3">
        <v>10199660.9</v>
      </c>
      <c r="K983" s="3">
        <v>1903073.45</v>
      </c>
      <c r="L983" s="3">
        <f t="shared" si="94"/>
        <v>355282509.40000004</v>
      </c>
      <c r="M983" s="3">
        <f t="shared" si="95"/>
        <v>10199660.9</v>
      </c>
      <c r="N983" s="3">
        <f t="shared" si="96"/>
        <v>1903073.45</v>
      </c>
      <c r="O983" s="3">
        <f t="shared" si="97"/>
        <v>40412376.8125</v>
      </c>
      <c r="P983" s="3">
        <f t="shared" si="98"/>
        <v>51433934.125000007</v>
      </c>
      <c r="Q983" s="3">
        <f t="shared" si="99"/>
        <v>11021557.312500007</v>
      </c>
    </row>
    <row r="984" spans="1:17" ht="12.95" customHeight="1" x14ac:dyDescent="0.25">
      <c r="A984" s="2" t="s">
        <v>989</v>
      </c>
      <c r="B984" s="9">
        <v>2018</v>
      </c>
      <c r="C984" s="9">
        <v>7</v>
      </c>
      <c r="D984" s="10">
        <v>11</v>
      </c>
      <c r="E984" s="3">
        <v>4400448.1100000003</v>
      </c>
      <c r="F984" s="3">
        <v>0</v>
      </c>
      <c r="G984" s="3">
        <v>0</v>
      </c>
      <c r="H984" s="3">
        <v>32012.75</v>
      </c>
      <c r="I984" s="3">
        <v>90087.939999999988</v>
      </c>
      <c r="J984" s="3">
        <v>7579.05</v>
      </c>
      <c r="K984" s="3">
        <v>0</v>
      </c>
      <c r="L984" s="3">
        <f t="shared" si="94"/>
        <v>4522548.8000000007</v>
      </c>
      <c r="M984" s="3">
        <f t="shared" si="95"/>
        <v>7579.05</v>
      </c>
      <c r="N984" s="3">
        <f t="shared" si="96"/>
        <v>0</v>
      </c>
      <c r="O984" s="3">
        <f t="shared" si="97"/>
        <v>498314.06350000005</v>
      </c>
      <c r="P984" s="3">
        <f t="shared" si="98"/>
        <v>634217.89900000009</v>
      </c>
      <c r="Q984" s="3">
        <f t="shared" si="99"/>
        <v>135903.83550000004</v>
      </c>
    </row>
    <row r="985" spans="1:17" ht="12.95" customHeight="1" x14ac:dyDescent="0.25">
      <c r="A985" s="2" t="s">
        <v>990</v>
      </c>
      <c r="B985" s="9">
        <v>2018</v>
      </c>
      <c r="C985" s="9">
        <v>7</v>
      </c>
      <c r="D985" s="10">
        <v>11</v>
      </c>
      <c r="E985" s="3">
        <v>7659105.4199999999</v>
      </c>
      <c r="F985" s="3">
        <v>0</v>
      </c>
      <c r="G985" s="3">
        <v>0</v>
      </c>
      <c r="H985" s="3">
        <v>0</v>
      </c>
      <c r="I985" s="3">
        <v>0</v>
      </c>
      <c r="J985" s="3">
        <v>105668.71</v>
      </c>
      <c r="K985" s="3">
        <v>0</v>
      </c>
      <c r="L985" s="3">
        <f t="shared" si="94"/>
        <v>7659105.4199999999</v>
      </c>
      <c r="M985" s="3">
        <f t="shared" si="95"/>
        <v>105668.71</v>
      </c>
      <c r="N985" s="3">
        <f t="shared" si="96"/>
        <v>0</v>
      </c>
      <c r="O985" s="3">
        <f t="shared" si="97"/>
        <v>854125.15429999994</v>
      </c>
      <c r="P985" s="3">
        <f t="shared" si="98"/>
        <v>1087068.3782000002</v>
      </c>
      <c r="Q985" s="3">
        <f t="shared" si="99"/>
        <v>232943.22390000022</v>
      </c>
    </row>
    <row r="986" spans="1:17" ht="12.95" customHeight="1" x14ac:dyDescent="0.25">
      <c r="A986" s="2" t="s">
        <v>991</v>
      </c>
      <c r="B986" s="9">
        <v>2018</v>
      </c>
      <c r="C986" s="9">
        <v>7</v>
      </c>
      <c r="D986" s="10">
        <v>11</v>
      </c>
      <c r="E986" s="3">
        <v>5554993.04</v>
      </c>
      <c r="F986" s="3">
        <v>0</v>
      </c>
      <c r="G986" s="3">
        <v>0</v>
      </c>
      <c r="H986" s="3">
        <v>0</v>
      </c>
      <c r="I986" s="3">
        <v>0</v>
      </c>
      <c r="J986" s="3">
        <v>0</v>
      </c>
      <c r="K986" s="3">
        <v>0</v>
      </c>
      <c r="L986" s="3">
        <f t="shared" si="94"/>
        <v>5554993.04</v>
      </c>
      <c r="M986" s="3">
        <f t="shared" si="95"/>
        <v>0</v>
      </c>
      <c r="N986" s="3">
        <f t="shared" si="96"/>
        <v>0</v>
      </c>
      <c r="O986" s="3">
        <f t="shared" si="97"/>
        <v>611049.23439999996</v>
      </c>
      <c r="P986" s="3">
        <f t="shared" si="98"/>
        <v>777699.02560000005</v>
      </c>
      <c r="Q986" s="3">
        <f t="shared" si="99"/>
        <v>166649.79120000009</v>
      </c>
    </row>
    <row r="987" spans="1:17" ht="12.95" customHeight="1" x14ac:dyDescent="0.25">
      <c r="A987" s="2" t="s">
        <v>992</v>
      </c>
      <c r="B987" s="9">
        <v>2018</v>
      </c>
      <c r="C987" s="9">
        <v>7</v>
      </c>
      <c r="D987" s="10">
        <v>11</v>
      </c>
      <c r="E987" s="3">
        <v>4897961.58</v>
      </c>
      <c r="F987" s="3">
        <v>0</v>
      </c>
      <c r="G987" s="3">
        <v>0</v>
      </c>
      <c r="H987" s="3">
        <v>0</v>
      </c>
      <c r="I987" s="3">
        <v>167825.93</v>
      </c>
      <c r="J987" s="3">
        <v>0</v>
      </c>
      <c r="K987" s="3">
        <v>0</v>
      </c>
      <c r="L987" s="3">
        <f t="shared" si="94"/>
        <v>5065787.51</v>
      </c>
      <c r="M987" s="3">
        <f t="shared" si="95"/>
        <v>0</v>
      </c>
      <c r="N987" s="3">
        <f t="shared" si="96"/>
        <v>0</v>
      </c>
      <c r="O987" s="3">
        <f t="shared" si="97"/>
        <v>557236.62609999999</v>
      </c>
      <c r="P987" s="3">
        <f t="shared" si="98"/>
        <v>709210.25140000007</v>
      </c>
      <c r="Q987" s="3">
        <f t="shared" si="99"/>
        <v>151973.62530000007</v>
      </c>
    </row>
    <row r="988" spans="1:17" ht="12.95" customHeight="1" x14ac:dyDescent="0.25">
      <c r="A988" s="2" t="s">
        <v>993</v>
      </c>
      <c r="B988" s="9">
        <v>2018</v>
      </c>
      <c r="C988" s="9">
        <v>6</v>
      </c>
      <c r="D988" s="10">
        <v>11</v>
      </c>
      <c r="E988" s="3">
        <v>20556281.609999999</v>
      </c>
      <c r="F988" s="3">
        <v>0</v>
      </c>
      <c r="G988" s="3">
        <v>0</v>
      </c>
      <c r="H988" s="3">
        <v>0</v>
      </c>
      <c r="I988" s="3">
        <v>0</v>
      </c>
      <c r="J988" s="3">
        <v>31830.430000000011</v>
      </c>
      <c r="K988" s="3">
        <v>357.15</v>
      </c>
      <c r="L988" s="3">
        <f t="shared" si="94"/>
        <v>20556281.609999999</v>
      </c>
      <c r="M988" s="3">
        <f t="shared" si="95"/>
        <v>31830.430000000011</v>
      </c>
      <c r="N988" s="3">
        <f t="shared" si="96"/>
        <v>357.15</v>
      </c>
      <c r="O988" s="3">
        <f t="shared" si="97"/>
        <v>2264731.6108999997</v>
      </c>
      <c r="P988" s="3">
        <f t="shared" si="98"/>
        <v>2882385.6866000001</v>
      </c>
      <c r="Q988" s="3">
        <f t="shared" si="99"/>
        <v>617654.07570000039</v>
      </c>
    </row>
    <row r="989" spans="1:17" ht="12.95" customHeight="1" x14ac:dyDescent="0.25">
      <c r="A989" s="2" t="s">
        <v>994</v>
      </c>
      <c r="B989" s="9">
        <v>2018</v>
      </c>
      <c r="C989" s="9">
        <v>5</v>
      </c>
      <c r="D989" s="10">
        <v>11</v>
      </c>
      <c r="E989" s="3">
        <v>28928555.59</v>
      </c>
      <c r="F989" s="3">
        <v>0</v>
      </c>
      <c r="G989" s="3">
        <v>0</v>
      </c>
      <c r="H989" s="3">
        <v>0</v>
      </c>
      <c r="I989" s="3">
        <v>0</v>
      </c>
      <c r="J989" s="3">
        <v>113126.13</v>
      </c>
      <c r="K989" s="3">
        <v>0</v>
      </c>
      <c r="L989" s="3">
        <f t="shared" si="94"/>
        <v>28928555.59</v>
      </c>
      <c r="M989" s="3">
        <f t="shared" si="95"/>
        <v>113126.13</v>
      </c>
      <c r="N989" s="3">
        <f t="shared" si="96"/>
        <v>0</v>
      </c>
      <c r="O989" s="3">
        <f t="shared" si="97"/>
        <v>3194584.9891999997</v>
      </c>
      <c r="P989" s="3">
        <f t="shared" si="98"/>
        <v>4065835.4408000004</v>
      </c>
      <c r="Q989" s="3">
        <f t="shared" si="99"/>
        <v>871250.45160000073</v>
      </c>
    </row>
    <row r="990" spans="1:17" ht="12.95" customHeight="1" x14ac:dyDescent="0.25">
      <c r="A990" s="2" t="s">
        <v>995</v>
      </c>
      <c r="B990" s="9">
        <v>2018</v>
      </c>
      <c r="C990" s="9">
        <v>7</v>
      </c>
      <c r="D990" s="10">
        <v>11</v>
      </c>
      <c r="E990" s="3">
        <v>5785217.5199999996</v>
      </c>
      <c r="F990" s="3">
        <v>0</v>
      </c>
      <c r="G990" s="3">
        <v>0</v>
      </c>
      <c r="H990" s="3">
        <v>0</v>
      </c>
      <c r="I990" s="3">
        <v>244880.31</v>
      </c>
      <c r="J990" s="3">
        <v>91206.950000000012</v>
      </c>
      <c r="K990" s="3">
        <v>0</v>
      </c>
      <c r="L990" s="3">
        <f t="shared" si="94"/>
        <v>6030097.8299999991</v>
      </c>
      <c r="M990" s="3">
        <f t="shared" si="95"/>
        <v>91206.950000000012</v>
      </c>
      <c r="N990" s="3">
        <f t="shared" si="96"/>
        <v>0</v>
      </c>
      <c r="O990" s="3">
        <f t="shared" si="97"/>
        <v>673343.52579999994</v>
      </c>
      <c r="P990" s="3">
        <f t="shared" si="98"/>
        <v>856982.6692</v>
      </c>
      <c r="Q990" s="3">
        <f t="shared" si="99"/>
        <v>183639.14340000006</v>
      </c>
    </row>
    <row r="991" spans="1:17" ht="12.95" customHeight="1" x14ac:dyDescent="0.25">
      <c r="A991" s="2" t="s">
        <v>996</v>
      </c>
      <c r="B991" s="9">
        <v>2018</v>
      </c>
      <c r="C991" s="9">
        <v>7</v>
      </c>
      <c r="D991" s="10">
        <v>11</v>
      </c>
      <c r="E991" s="3">
        <v>3534481.62</v>
      </c>
      <c r="F991" s="3">
        <v>0</v>
      </c>
      <c r="G991" s="3">
        <v>0</v>
      </c>
      <c r="H991" s="3">
        <v>0</v>
      </c>
      <c r="I991" s="3">
        <v>0</v>
      </c>
      <c r="J991" s="3">
        <v>0</v>
      </c>
      <c r="K991" s="3">
        <v>0</v>
      </c>
      <c r="L991" s="3">
        <f t="shared" si="94"/>
        <v>3534481.62</v>
      </c>
      <c r="M991" s="3">
        <f t="shared" si="95"/>
        <v>0</v>
      </c>
      <c r="N991" s="3">
        <f t="shared" si="96"/>
        <v>0</v>
      </c>
      <c r="O991" s="3">
        <f t="shared" si="97"/>
        <v>388792.97820000001</v>
      </c>
      <c r="P991" s="3">
        <f t="shared" si="98"/>
        <v>494827.42680000007</v>
      </c>
      <c r="Q991" s="3">
        <f t="shared" si="99"/>
        <v>106034.44860000006</v>
      </c>
    </row>
    <row r="992" spans="1:17" ht="12.95" customHeight="1" x14ac:dyDescent="0.25">
      <c r="A992" s="2" t="s">
        <v>997</v>
      </c>
      <c r="B992" s="9">
        <v>2018</v>
      </c>
      <c r="C992" s="9">
        <v>5</v>
      </c>
      <c r="D992" s="10">
        <v>11</v>
      </c>
      <c r="E992" s="3">
        <v>20740875.949999999</v>
      </c>
      <c r="F992" s="3">
        <v>0</v>
      </c>
      <c r="G992" s="3">
        <v>0</v>
      </c>
      <c r="H992" s="3">
        <v>179078.8</v>
      </c>
      <c r="I992" s="3">
        <v>0</v>
      </c>
      <c r="J992" s="3">
        <v>0</v>
      </c>
      <c r="K992" s="3">
        <v>0</v>
      </c>
      <c r="L992" s="3">
        <f t="shared" si="94"/>
        <v>20919954.75</v>
      </c>
      <c r="M992" s="3">
        <f t="shared" si="95"/>
        <v>0</v>
      </c>
      <c r="N992" s="3">
        <f t="shared" si="96"/>
        <v>0</v>
      </c>
      <c r="O992" s="3">
        <f t="shared" si="97"/>
        <v>2301195.0225</v>
      </c>
      <c r="P992" s="3">
        <f t="shared" si="98"/>
        <v>2928793.6650000005</v>
      </c>
      <c r="Q992" s="3">
        <f t="shared" si="99"/>
        <v>627598.64250000054</v>
      </c>
    </row>
    <row r="993" spans="1:17" ht="12.95" customHeight="1" x14ac:dyDescent="0.25">
      <c r="A993" s="2" t="s">
        <v>998</v>
      </c>
      <c r="B993" s="9">
        <v>2018</v>
      </c>
      <c r="C993" s="9">
        <v>6</v>
      </c>
      <c r="D993" s="10">
        <v>11</v>
      </c>
      <c r="E993" s="3">
        <v>11673604.529999999</v>
      </c>
      <c r="F993" s="3">
        <v>0</v>
      </c>
      <c r="G993" s="3">
        <v>0</v>
      </c>
      <c r="H993" s="3">
        <v>89372.32</v>
      </c>
      <c r="I993" s="3">
        <v>558164.62</v>
      </c>
      <c r="J993" s="3">
        <v>0</v>
      </c>
      <c r="K993" s="3">
        <v>0</v>
      </c>
      <c r="L993" s="3">
        <f t="shared" si="94"/>
        <v>12321141.469999999</v>
      </c>
      <c r="M993" s="3">
        <f t="shared" si="95"/>
        <v>0</v>
      </c>
      <c r="N993" s="3">
        <f t="shared" si="96"/>
        <v>0</v>
      </c>
      <c r="O993" s="3">
        <f t="shared" si="97"/>
        <v>1355325.5617</v>
      </c>
      <c r="P993" s="3">
        <f t="shared" si="98"/>
        <v>1724959.8058</v>
      </c>
      <c r="Q993" s="3">
        <f t="shared" si="99"/>
        <v>369634.24410000001</v>
      </c>
    </row>
    <row r="994" spans="1:17" ht="12.95" customHeight="1" x14ac:dyDescent="0.25">
      <c r="A994" s="2" t="s">
        <v>999</v>
      </c>
      <c r="B994" s="9">
        <v>2018</v>
      </c>
      <c r="C994" s="9">
        <v>5</v>
      </c>
      <c r="D994" s="10">
        <v>11</v>
      </c>
      <c r="E994" s="3">
        <v>39245935.679999992</v>
      </c>
      <c r="F994" s="3">
        <v>95286.929999999964</v>
      </c>
      <c r="G994" s="3">
        <v>81030.169999999984</v>
      </c>
      <c r="H994" s="3">
        <v>0</v>
      </c>
      <c r="I994" s="3">
        <v>0</v>
      </c>
      <c r="J994" s="3">
        <v>1599995.83</v>
      </c>
      <c r="K994" s="3">
        <v>0</v>
      </c>
      <c r="L994" s="3">
        <f t="shared" si="94"/>
        <v>39245935.679999992</v>
      </c>
      <c r="M994" s="3">
        <f t="shared" si="95"/>
        <v>1695282.76</v>
      </c>
      <c r="N994" s="3">
        <f t="shared" si="96"/>
        <v>81030.169999999984</v>
      </c>
      <c r="O994" s="3">
        <f t="shared" si="97"/>
        <v>4512447.347099999</v>
      </c>
      <c r="P994" s="3">
        <f t="shared" si="98"/>
        <v>5743114.805399999</v>
      </c>
      <c r="Q994" s="3">
        <f t="shared" si="99"/>
        <v>1230667.4583000001</v>
      </c>
    </row>
    <row r="995" spans="1:17" ht="12.95" customHeight="1" x14ac:dyDescent="0.25">
      <c r="A995" s="2" t="s">
        <v>1000</v>
      </c>
      <c r="B995" s="9">
        <v>2018</v>
      </c>
      <c r="C995" s="9">
        <v>6</v>
      </c>
      <c r="D995" s="10">
        <v>11</v>
      </c>
      <c r="E995" s="3">
        <v>11655709.970000001</v>
      </c>
      <c r="F995" s="3">
        <v>0</v>
      </c>
      <c r="G995" s="3">
        <v>0</v>
      </c>
      <c r="H995" s="3">
        <v>0</v>
      </c>
      <c r="I995" s="3">
        <v>150073.64000000001</v>
      </c>
      <c r="J995" s="3">
        <v>19329.97</v>
      </c>
      <c r="K995" s="3">
        <v>0</v>
      </c>
      <c r="L995" s="3">
        <f t="shared" si="94"/>
        <v>11805783.610000001</v>
      </c>
      <c r="M995" s="3">
        <f t="shared" si="95"/>
        <v>19329.97</v>
      </c>
      <c r="N995" s="3">
        <f t="shared" si="96"/>
        <v>0</v>
      </c>
      <c r="O995" s="3">
        <f t="shared" si="97"/>
        <v>1300762.4938000003</v>
      </c>
      <c r="P995" s="3">
        <f t="shared" si="98"/>
        <v>1655515.9012000004</v>
      </c>
      <c r="Q995" s="3">
        <f t="shared" si="99"/>
        <v>354753.40740000014</v>
      </c>
    </row>
    <row r="996" spans="1:17" ht="12.95" customHeight="1" x14ac:dyDescent="0.25">
      <c r="A996" s="2" t="s">
        <v>1001</v>
      </c>
      <c r="B996" s="9">
        <v>2018</v>
      </c>
      <c r="C996" s="9">
        <v>7</v>
      </c>
      <c r="D996" s="10">
        <v>11</v>
      </c>
      <c r="E996" s="3">
        <v>4496614.2200000007</v>
      </c>
      <c r="F996" s="3">
        <v>0</v>
      </c>
      <c r="G996" s="3">
        <v>0</v>
      </c>
      <c r="H996" s="3">
        <v>30653.06</v>
      </c>
      <c r="I996" s="3">
        <v>112811.64</v>
      </c>
      <c r="J996" s="3">
        <v>0</v>
      </c>
      <c r="K996" s="3">
        <v>0</v>
      </c>
      <c r="L996" s="3">
        <f t="shared" si="94"/>
        <v>4640078.92</v>
      </c>
      <c r="M996" s="3">
        <f t="shared" si="95"/>
        <v>0</v>
      </c>
      <c r="N996" s="3">
        <f t="shared" si="96"/>
        <v>0</v>
      </c>
      <c r="O996" s="3">
        <f t="shared" si="97"/>
        <v>510408.68119999999</v>
      </c>
      <c r="P996" s="3">
        <f t="shared" si="98"/>
        <v>649611.04880000011</v>
      </c>
      <c r="Q996" s="3">
        <f t="shared" si="99"/>
        <v>139202.36760000011</v>
      </c>
    </row>
    <row r="997" spans="1:17" ht="12.95" customHeight="1" x14ac:dyDescent="0.25">
      <c r="A997" s="2" t="s">
        <v>1002</v>
      </c>
      <c r="B997" s="9">
        <v>2018</v>
      </c>
      <c r="C997" s="9">
        <v>7</v>
      </c>
      <c r="D997" s="10">
        <v>11</v>
      </c>
      <c r="E997" s="3">
        <v>3867228.9</v>
      </c>
      <c r="F997" s="3">
        <v>0</v>
      </c>
      <c r="G997" s="3">
        <v>0</v>
      </c>
      <c r="H997" s="3">
        <v>0</v>
      </c>
      <c r="I997" s="3">
        <v>266986.09999999998</v>
      </c>
      <c r="J997" s="3">
        <v>34302.720000000001</v>
      </c>
      <c r="K997" s="3">
        <v>0</v>
      </c>
      <c r="L997" s="3">
        <f t="shared" si="94"/>
        <v>4134215</v>
      </c>
      <c r="M997" s="3">
        <f t="shared" si="95"/>
        <v>34302.720000000001</v>
      </c>
      <c r="N997" s="3">
        <f t="shared" si="96"/>
        <v>0</v>
      </c>
      <c r="O997" s="3">
        <f t="shared" si="97"/>
        <v>458536.94920000003</v>
      </c>
      <c r="P997" s="3">
        <f t="shared" si="98"/>
        <v>583592.48080000014</v>
      </c>
      <c r="Q997" s="3">
        <f t="shared" si="99"/>
        <v>125055.5316000001</v>
      </c>
    </row>
    <row r="998" spans="1:17" ht="12.95" customHeight="1" x14ac:dyDescent="0.25">
      <c r="A998" s="2" t="s">
        <v>1003</v>
      </c>
      <c r="B998" s="9">
        <v>2018</v>
      </c>
      <c r="C998" s="9">
        <v>7</v>
      </c>
      <c r="D998" s="10">
        <v>11</v>
      </c>
      <c r="E998" s="3">
        <v>4553037.959999999</v>
      </c>
      <c r="F998" s="3">
        <v>0</v>
      </c>
      <c r="G998" s="3">
        <v>0</v>
      </c>
      <c r="H998" s="3">
        <v>0</v>
      </c>
      <c r="I998" s="3">
        <v>313690.64</v>
      </c>
      <c r="J998" s="3">
        <v>15854.71</v>
      </c>
      <c r="K998" s="3">
        <v>50089</v>
      </c>
      <c r="L998" s="3">
        <f t="shared" si="94"/>
        <v>4866728.5999999987</v>
      </c>
      <c r="M998" s="3">
        <f t="shared" si="95"/>
        <v>15854.71</v>
      </c>
      <c r="N998" s="3">
        <f t="shared" si="96"/>
        <v>50089</v>
      </c>
      <c r="O998" s="3">
        <f t="shared" si="97"/>
        <v>542593.95409999986</v>
      </c>
      <c r="P998" s="3">
        <f t="shared" si="98"/>
        <v>690574.12339999992</v>
      </c>
      <c r="Q998" s="3">
        <f t="shared" si="99"/>
        <v>147980.16930000007</v>
      </c>
    </row>
    <row r="999" spans="1:17" ht="12.95" customHeight="1" x14ac:dyDescent="0.25">
      <c r="A999" s="2" t="s">
        <v>1004</v>
      </c>
      <c r="B999" s="9">
        <v>2018</v>
      </c>
      <c r="C999" s="9">
        <v>4</v>
      </c>
      <c r="D999" s="10">
        <v>11</v>
      </c>
      <c r="E999" s="3">
        <v>30446874.09</v>
      </c>
      <c r="F999" s="3">
        <v>0</v>
      </c>
      <c r="G999" s="3">
        <v>0</v>
      </c>
      <c r="H999" s="3">
        <v>87494.96</v>
      </c>
      <c r="I999" s="3">
        <v>1615141.58</v>
      </c>
      <c r="J999" s="3">
        <v>0</v>
      </c>
      <c r="K999" s="3">
        <v>0</v>
      </c>
      <c r="L999" s="3">
        <f t="shared" si="94"/>
        <v>32149510.630000003</v>
      </c>
      <c r="M999" s="3">
        <f t="shared" si="95"/>
        <v>0</v>
      </c>
      <c r="N999" s="3">
        <f t="shared" si="96"/>
        <v>0</v>
      </c>
      <c r="O999" s="3">
        <f t="shared" si="97"/>
        <v>3536446.1693000002</v>
      </c>
      <c r="P999" s="3">
        <f t="shared" si="98"/>
        <v>4500931.4882000005</v>
      </c>
      <c r="Q999" s="3">
        <f t="shared" si="99"/>
        <v>964485.3189000003</v>
      </c>
    </row>
    <row r="1000" spans="1:17" ht="12.95" customHeight="1" x14ac:dyDescent="0.25">
      <c r="A1000" s="2" t="s">
        <v>1005</v>
      </c>
      <c r="B1000" s="9">
        <v>2018</v>
      </c>
      <c r="C1000" s="9">
        <v>6</v>
      </c>
      <c r="D1000" s="10">
        <v>11</v>
      </c>
      <c r="E1000" s="3">
        <v>5055757.91</v>
      </c>
      <c r="F1000" s="3">
        <v>0</v>
      </c>
      <c r="G1000" s="3">
        <v>0</v>
      </c>
      <c r="H1000" s="3">
        <v>48600</v>
      </c>
      <c r="I1000" s="3">
        <v>144126.35999999999</v>
      </c>
      <c r="J1000" s="3">
        <v>0</v>
      </c>
      <c r="K1000" s="3">
        <v>0</v>
      </c>
      <c r="L1000" s="3">
        <f t="shared" si="94"/>
        <v>5248484.2700000005</v>
      </c>
      <c r="M1000" s="3">
        <f t="shared" si="95"/>
        <v>0</v>
      </c>
      <c r="N1000" s="3">
        <f t="shared" si="96"/>
        <v>0</v>
      </c>
      <c r="O1000" s="3">
        <f t="shared" si="97"/>
        <v>577333.26970000006</v>
      </c>
      <c r="P1000" s="3">
        <f t="shared" si="98"/>
        <v>734787.79780000017</v>
      </c>
      <c r="Q1000" s="3">
        <f t="shared" si="99"/>
        <v>157454.52810000011</v>
      </c>
    </row>
    <row r="1001" spans="1:17" ht="12.95" customHeight="1" x14ac:dyDescent="0.25">
      <c r="A1001" s="2" t="s">
        <v>1006</v>
      </c>
      <c r="B1001" s="9">
        <v>2018</v>
      </c>
      <c r="C1001" s="9">
        <v>7</v>
      </c>
      <c r="D1001" s="10">
        <v>11</v>
      </c>
      <c r="E1001" s="3">
        <v>2372591.9900000002</v>
      </c>
      <c r="F1001" s="3">
        <v>0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3">
        <f t="shared" si="94"/>
        <v>2372591.9900000002</v>
      </c>
      <c r="M1001" s="3">
        <f t="shared" si="95"/>
        <v>0</v>
      </c>
      <c r="N1001" s="3">
        <f t="shared" si="96"/>
        <v>0</v>
      </c>
      <c r="O1001" s="3">
        <f t="shared" si="97"/>
        <v>260985.11890000003</v>
      </c>
      <c r="P1001" s="3">
        <f t="shared" si="98"/>
        <v>332162.87860000005</v>
      </c>
      <c r="Q1001" s="3">
        <f t="shared" si="99"/>
        <v>71177.759700000024</v>
      </c>
    </row>
    <row r="1002" spans="1:17" ht="12.95" customHeight="1" x14ac:dyDescent="0.25">
      <c r="A1002" s="2" t="s">
        <v>1007</v>
      </c>
      <c r="B1002" s="9">
        <v>2018</v>
      </c>
      <c r="C1002" s="9">
        <v>5</v>
      </c>
      <c r="D1002" s="10">
        <v>11</v>
      </c>
      <c r="E1002" s="3">
        <v>28037470.289999999</v>
      </c>
      <c r="F1002" s="3">
        <v>0</v>
      </c>
      <c r="G1002" s="3">
        <v>0</v>
      </c>
      <c r="H1002" s="3">
        <v>107955.96</v>
      </c>
      <c r="I1002" s="3">
        <v>0</v>
      </c>
      <c r="J1002" s="3">
        <v>37254.49</v>
      </c>
      <c r="K1002" s="3">
        <v>0</v>
      </c>
      <c r="L1002" s="3">
        <f t="shared" si="94"/>
        <v>28145426.25</v>
      </c>
      <c r="M1002" s="3">
        <f t="shared" si="95"/>
        <v>37254.49</v>
      </c>
      <c r="N1002" s="3">
        <f t="shared" si="96"/>
        <v>0</v>
      </c>
      <c r="O1002" s="3">
        <f t="shared" si="97"/>
        <v>3100094.8813999998</v>
      </c>
      <c r="P1002" s="3">
        <f t="shared" si="98"/>
        <v>3945575.3036000002</v>
      </c>
      <c r="Q1002" s="3">
        <f t="shared" si="99"/>
        <v>845480.42220000038</v>
      </c>
    </row>
    <row r="1003" spans="1:17" ht="12.95" customHeight="1" x14ac:dyDescent="0.25">
      <c r="A1003" s="2" t="s">
        <v>1008</v>
      </c>
      <c r="B1003" s="9">
        <v>2018</v>
      </c>
      <c r="C1003" s="9">
        <v>5</v>
      </c>
      <c r="D1003" s="10">
        <v>11</v>
      </c>
      <c r="E1003" s="3">
        <v>23543996.300000001</v>
      </c>
      <c r="F1003" s="3">
        <v>0</v>
      </c>
      <c r="G1003" s="3">
        <v>0</v>
      </c>
      <c r="H1003" s="3">
        <v>229821.99</v>
      </c>
      <c r="I1003" s="3">
        <v>347475.95</v>
      </c>
      <c r="J1003" s="3">
        <v>1027613.41</v>
      </c>
      <c r="K1003" s="3">
        <v>120073.66</v>
      </c>
      <c r="L1003" s="3">
        <f t="shared" si="94"/>
        <v>24121294.239999998</v>
      </c>
      <c r="M1003" s="3">
        <f t="shared" si="95"/>
        <v>1027613.41</v>
      </c>
      <c r="N1003" s="3">
        <f t="shared" si="96"/>
        <v>120073.66</v>
      </c>
      <c r="O1003" s="3">
        <f t="shared" si="97"/>
        <v>2779587.9441</v>
      </c>
      <c r="P1003" s="3">
        <f t="shared" si="98"/>
        <v>3537657.3834000002</v>
      </c>
      <c r="Q1003" s="3">
        <f t="shared" si="99"/>
        <v>758069.4393000002</v>
      </c>
    </row>
    <row r="1004" spans="1:17" ht="12.95" customHeight="1" x14ac:dyDescent="0.25">
      <c r="A1004" s="2" t="s">
        <v>1009</v>
      </c>
      <c r="B1004" s="9">
        <v>2018</v>
      </c>
      <c r="C1004" s="9">
        <v>6</v>
      </c>
      <c r="D1004" s="10">
        <v>11</v>
      </c>
      <c r="E1004" s="3">
        <v>16190022.24</v>
      </c>
      <c r="F1004" s="3">
        <v>0</v>
      </c>
      <c r="G1004" s="3">
        <v>0</v>
      </c>
      <c r="H1004" s="3">
        <v>5400</v>
      </c>
      <c r="I1004" s="3">
        <v>0</v>
      </c>
      <c r="J1004" s="3">
        <v>0</v>
      </c>
      <c r="K1004" s="3">
        <v>72382.880000000005</v>
      </c>
      <c r="L1004" s="3">
        <f t="shared" si="94"/>
        <v>16195422.24</v>
      </c>
      <c r="M1004" s="3">
        <f t="shared" si="95"/>
        <v>0</v>
      </c>
      <c r="N1004" s="3">
        <f t="shared" si="96"/>
        <v>72382.880000000005</v>
      </c>
      <c r="O1004" s="3">
        <f t="shared" si="97"/>
        <v>1789458.5632000002</v>
      </c>
      <c r="P1004" s="3">
        <f t="shared" si="98"/>
        <v>2277492.7168000005</v>
      </c>
      <c r="Q1004" s="3">
        <f t="shared" si="99"/>
        <v>488034.15360000031</v>
      </c>
    </row>
    <row r="1005" spans="1:17" ht="12.95" customHeight="1" x14ac:dyDescent="0.25">
      <c r="A1005" s="2" t="s">
        <v>1010</v>
      </c>
      <c r="B1005" s="9">
        <v>2018</v>
      </c>
      <c r="C1005" s="9">
        <v>5</v>
      </c>
      <c r="D1005" s="10">
        <v>11</v>
      </c>
      <c r="E1005" s="3">
        <v>24978452.68</v>
      </c>
      <c r="F1005" s="3">
        <v>0</v>
      </c>
      <c r="G1005" s="3">
        <v>0</v>
      </c>
      <c r="H1005" s="3">
        <v>123234.42</v>
      </c>
      <c r="I1005" s="3">
        <v>730560.72</v>
      </c>
      <c r="J1005" s="3">
        <v>1346367.02</v>
      </c>
      <c r="K1005" s="3">
        <v>89344.690000000017</v>
      </c>
      <c r="L1005" s="3">
        <f t="shared" si="94"/>
        <v>25832247.82</v>
      </c>
      <c r="M1005" s="3">
        <f t="shared" si="95"/>
        <v>1346367.02</v>
      </c>
      <c r="N1005" s="3">
        <f t="shared" si="96"/>
        <v>89344.690000000017</v>
      </c>
      <c r="O1005" s="3">
        <f t="shared" si="97"/>
        <v>2999475.5483000004</v>
      </c>
      <c r="P1005" s="3">
        <f t="shared" si="98"/>
        <v>3817514.3342000004</v>
      </c>
      <c r="Q1005" s="3">
        <f t="shared" si="99"/>
        <v>818038.78590000002</v>
      </c>
    </row>
    <row r="1006" spans="1:17" ht="12.95" customHeight="1" x14ac:dyDescent="0.25">
      <c r="A1006" s="2" t="s">
        <v>1011</v>
      </c>
      <c r="B1006" s="9">
        <v>2018</v>
      </c>
      <c r="C1006" s="9">
        <v>7</v>
      </c>
      <c r="D1006" s="10">
        <v>11</v>
      </c>
      <c r="E1006" s="3">
        <v>4265778.3699999992</v>
      </c>
      <c r="F1006" s="3">
        <v>0</v>
      </c>
      <c r="G1006" s="3">
        <v>0</v>
      </c>
      <c r="H1006" s="3">
        <v>0</v>
      </c>
      <c r="I1006" s="3">
        <v>162089.29</v>
      </c>
      <c r="J1006" s="3">
        <v>132659.64000000001</v>
      </c>
      <c r="K1006" s="3">
        <v>6011.6899999999987</v>
      </c>
      <c r="L1006" s="3">
        <f t="shared" si="94"/>
        <v>4427867.6599999992</v>
      </c>
      <c r="M1006" s="3">
        <f t="shared" si="95"/>
        <v>132659.64000000001</v>
      </c>
      <c r="N1006" s="3">
        <f t="shared" si="96"/>
        <v>6011.6899999999987</v>
      </c>
      <c r="O1006" s="3">
        <f t="shared" si="97"/>
        <v>502319.28889999993</v>
      </c>
      <c r="P1006" s="3">
        <f t="shared" si="98"/>
        <v>639315.45860000001</v>
      </c>
      <c r="Q1006" s="3">
        <f t="shared" si="99"/>
        <v>136996.16970000009</v>
      </c>
    </row>
    <row r="1007" spans="1:17" ht="12.95" customHeight="1" x14ac:dyDescent="0.25">
      <c r="A1007" s="2" t="s">
        <v>1012</v>
      </c>
      <c r="B1007" s="9">
        <v>2018</v>
      </c>
      <c r="C1007" s="9">
        <v>5</v>
      </c>
      <c r="D1007" s="10">
        <v>11</v>
      </c>
      <c r="E1007" s="3">
        <v>59379693.200000003</v>
      </c>
      <c r="F1007" s="3">
        <v>0</v>
      </c>
      <c r="G1007" s="3">
        <v>0</v>
      </c>
      <c r="H1007" s="3">
        <v>231736.26</v>
      </c>
      <c r="I1007" s="3">
        <v>1221387.54</v>
      </c>
      <c r="J1007" s="3">
        <v>714295.6399999999</v>
      </c>
      <c r="K1007" s="3">
        <v>142.27000000000001</v>
      </c>
      <c r="L1007" s="3">
        <f t="shared" ref="L1007:L1070" si="100">SUM(E1007,H1007,I1007)</f>
        <v>60832817</v>
      </c>
      <c r="M1007" s="3">
        <f t="shared" ref="M1007:M1070" si="101">SUM(F1007,J1007)</f>
        <v>714295.6399999999</v>
      </c>
      <c r="N1007" s="3">
        <f t="shared" ref="N1007:N1070" si="102">SUM(G1007,K1007)</f>
        <v>142.27000000000001</v>
      </c>
      <c r="O1007" s="3">
        <f t="shared" ref="O1007:O1070" si="103">SUM(L1007:N1007)*(D1007/100)</f>
        <v>6770198.0401000008</v>
      </c>
      <c r="P1007" s="3">
        <f t="shared" ref="P1007:P1070" si="104">IF(D1007&lt;14,SUM(L1007:N1007)*0.14,SUM(L1007:N1007)*D1007/100)</f>
        <v>8616615.687400002</v>
      </c>
      <c r="Q1007" s="3">
        <f t="shared" ref="Q1007:Q1070" si="105">P1007-O1007</f>
        <v>1846417.6473000012</v>
      </c>
    </row>
    <row r="1008" spans="1:17" ht="12.95" customHeight="1" x14ac:dyDescent="0.25">
      <c r="A1008" s="2" t="s">
        <v>1013</v>
      </c>
      <c r="B1008" s="9">
        <v>2018</v>
      </c>
      <c r="C1008" s="9">
        <v>7</v>
      </c>
      <c r="D1008" s="10">
        <v>11</v>
      </c>
      <c r="E1008" s="3">
        <v>3505328.39</v>
      </c>
      <c r="F1008" s="3">
        <v>0</v>
      </c>
      <c r="G1008" s="3">
        <v>0</v>
      </c>
      <c r="H1008" s="3">
        <v>0</v>
      </c>
      <c r="I1008" s="3">
        <v>65930.970000000016</v>
      </c>
      <c r="J1008" s="3">
        <v>100801.02</v>
      </c>
      <c r="K1008" s="3">
        <v>0</v>
      </c>
      <c r="L1008" s="3">
        <f t="shared" si="100"/>
        <v>3571259.3600000003</v>
      </c>
      <c r="M1008" s="3">
        <f t="shared" si="101"/>
        <v>100801.02</v>
      </c>
      <c r="N1008" s="3">
        <f t="shared" si="102"/>
        <v>0</v>
      </c>
      <c r="O1008" s="3">
        <f t="shared" si="103"/>
        <v>403926.64180000004</v>
      </c>
      <c r="P1008" s="3">
        <f t="shared" si="104"/>
        <v>514088.45320000011</v>
      </c>
      <c r="Q1008" s="3">
        <f t="shared" si="105"/>
        <v>110161.81140000006</v>
      </c>
    </row>
    <row r="1009" spans="1:17" ht="12.95" customHeight="1" x14ac:dyDescent="0.25">
      <c r="A1009" s="2" t="s">
        <v>1014</v>
      </c>
      <c r="B1009" s="9">
        <v>2018</v>
      </c>
      <c r="C1009" s="9">
        <v>5</v>
      </c>
      <c r="D1009" s="10">
        <v>11</v>
      </c>
      <c r="E1009" s="3">
        <v>29535670.289999999</v>
      </c>
      <c r="F1009" s="3">
        <v>34704.960000000006</v>
      </c>
      <c r="G1009" s="3">
        <v>0</v>
      </c>
      <c r="H1009" s="3">
        <v>0</v>
      </c>
      <c r="I1009" s="3">
        <v>0</v>
      </c>
      <c r="J1009" s="3">
        <v>268101.55</v>
      </c>
      <c r="K1009" s="3">
        <v>0</v>
      </c>
      <c r="L1009" s="3">
        <f t="shared" si="100"/>
        <v>29535670.289999999</v>
      </c>
      <c r="M1009" s="3">
        <f t="shared" si="101"/>
        <v>302806.51</v>
      </c>
      <c r="N1009" s="3">
        <f t="shared" si="102"/>
        <v>0</v>
      </c>
      <c r="O1009" s="3">
        <f t="shared" si="103"/>
        <v>3282232.4480000003</v>
      </c>
      <c r="P1009" s="3">
        <f t="shared" si="104"/>
        <v>4177386.7520000003</v>
      </c>
      <c r="Q1009" s="3">
        <f t="shared" si="105"/>
        <v>895154.304</v>
      </c>
    </row>
    <row r="1010" spans="1:17" ht="12.95" customHeight="1" x14ac:dyDescent="0.25">
      <c r="A1010" s="2" t="s">
        <v>1015</v>
      </c>
      <c r="B1010" s="9">
        <v>2018</v>
      </c>
      <c r="C1010" s="9">
        <v>7</v>
      </c>
      <c r="D1010" s="10">
        <v>11</v>
      </c>
      <c r="E1010" s="3">
        <v>7001603.330000001</v>
      </c>
      <c r="F1010" s="3">
        <v>0</v>
      </c>
      <c r="G1010" s="3">
        <v>0</v>
      </c>
      <c r="H1010" s="3">
        <v>0</v>
      </c>
      <c r="I1010" s="3">
        <v>403061.65999999992</v>
      </c>
      <c r="J1010" s="3">
        <v>0</v>
      </c>
      <c r="K1010" s="3">
        <v>0</v>
      </c>
      <c r="L1010" s="3">
        <f t="shared" si="100"/>
        <v>7404664.9900000012</v>
      </c>
      <c r="M1010" s="3">
        <f t="shared" si="101"/>
        <v>0</v>
      </c>
      <c r="N1010" s="3">
        <f t="shared" si="102"/>
        <v>0</v>
      </c>
      <c r="O1010" s="3">
        <f t="shared" si="103"/>
        <v>814513.14890000015</v>
      </c>
      <c r="P1010" s="3">
        <f t="shared" si="104"/>
        <v>1036653.0986000003</v>
      </c>
      <c r="Q1010" s="3">
        <f t="shared" si="105"/>
        <v>222139.94970000011</v>
      </c>
    </row>
    <row r="1011" spans="1:17" ht="12.95" customHeight="1" x14ac:dyDescent="0.25">
      <c r="A1011" s="2" t="s">
        <v>1016</v>
      </c>
      <c r="B1011" s="9">
        <v>2018</v>
      </c>
      <c r="C1011" s="9">
        <v>6</v>
      </c>
      <c r="D1011" s="10">
        <v>11</v>
      </c>
      <c r="E1011" s="3">
        <v>20541783.359999999</v>
      </c>
      <c r="F1011" s="3">
        <v>0</v>
      </c>
      <c r="G1011" s="3">
        <v>0</v>
      </c>
      <c r="H1011" s="3">
        <v>136495.17000000001</v>
      </c>
      <c r="I1011" s="3">
        <v>461487.3</v>
      </c>
      <c r="J1011" s="3">
        <v>628094.14000000013</v>
      </c>
      <c r="K1011" s="3">
        <v>1189.98</v>
      </c>
      <c r="L1011" s="3">
        <f t="shared" si="100"/>
        <v>21139765.830000002</v>
      </c>
      <c r="M1011" s="3">
        <f t="shared" si="101"/>
        <v>628094.14000000013</v>
      </c>
      <c r="N1011" s="3">
        <f t="shared" si="102"/>
        <v>1189.98</v>
      </c>
      <c r="O1011" s="3">
        <f t="shared" si="103"/>
        <v>2394595.4945000005</v>
      </c>
      <c r="P1011" s="3">
        <f t="shared" si="104"/>
        <v>3047666.9930000007</v>
      </c>
      <c r="Q1011" s="3">
        <f t="shared" si="105"/>
        <v>653071.49850000022</v>
      </c>
    </row>
    <row r="1012" spans="1:17" ht="12.95" customHeight="1" x14ac:dyDescent="0.25">
      <c r="A1012" s="2" t="s">
        <v>1017</v>
      </c>
      <c r="B1012" s="9">
        <v>2018</v>
      </c>
      <c r="C1012" s="9">
        <v>7</v>
      </c>
      <c r="D1012" s="10">
        <v>11</v>
      </c>
      <c r="E1012" s="3">
        <v>7948686.0899999999</v>
      </c>
      <c r="F1012" s="3">
        <v>0</v>
      </c>
      <c r="G1012" s="3">
        <v>0</v>
      </c>
      <c r="H1012" s="3">
        <v>0.12</v>
      </c>
      <c r="I1012" s="3">
        <v>0</v>
      </c>
      <c r="J1012" s="3">
        <v>0</v>
      </c>
      <c r="K1012" s="3">
        <v>0</v>
      </c>
      <c r="L1012" s="3">
        <f t="shared" si="100"/>
        <v>7948686.21</v>
      </c>
      <c r="M1012" s="3">
        <f t="shared" si="101"/>
        <v>0</v>
      </c>
      <c r="N1012" s="3">
        <f t="shared" si="102"/>
        <v>0</v>
      </c>
      <c r="O1012" s="3">
        <f t="shared" si="103"/>
        <v>874355.48309999995</v>
      </c>
      <c r="P1012" s="3">
        <f t="shared" si="104"/>
        <v>1112816.0694000002</v>
      </c>
      <c r="Q1012" s="3">
        <f t="shared" si="105"/>
        <v>238460.5863000002</v>
      </c>
    </row>
    <row r="1013" spans="1:17" ht="12.95" customHeight="1" x14ac:dyDescent="0.25">
      <c r="A1013" s="2" t="s">
        <v>1018</v>
      </c>
      <c r="B1013" s="9">
        <v>2018</v>
      </c>
      <c r="C1013" s="9">
        <v>7</v>
      </c>
      <c r="D1013" s="10">
        <v>11</v>
      </c>
      <c r="E1013" s="3">
        <v>6284021.2599999998</v>
      </c>
      <c r="F1013" s="3">
        <v>0</v>
      </c>
      <c r="G1013" s="3">
        <v>0</v>
      </c>
      <c r="H1013" s="3">
        <v>83670.23000000001</v>
      </c>
      <c r="I1013" s="3">
        <v>347099.37999999989</v>
      </c>
      <c r="J1013" s="3">
        <v>0</v>
      </c>
      <c r="K1013" s="3">
        <v>0</v>
      </c>
      <c r="L1013" s="3">
        <f t="shared" si="100"/>
        <v>6714790.8700000001</v>
      </c>
      <c r="M1013" s="3">
        <f t="shared" si="101"/>
        <v>0</v>
      </c>
      <c r="N1013" s="3">
        <f t="shared" si="102"/>
        <v>0</v>
      </c>
      <c r="O1013" s="3">
        <f t="shared" si="103"/>
        <v>738626.99569999997</v>
      </c>
      <c r="P1013" s="3">
        <f t="shared" si="104"/>
        <v>940070.72180000006</v>
      </c>
      <c r="Q1013" s="3">
        <f t="shared" si="105"/>
        <v>201443.72610000009</v>
      </c>
    </row>
    <row r="1014" spans="1:17" ht="12.95" customHeight="1" x14ac:dyDescent="0.25">
      <c r="A1014" s="2" t="s">
        <v>1019</v>
      </c>
      <c r="B1014" s="9">
        <v>2018</v>
      </c>
      <c r="C1014" s="9">
        <v>6</v>
      </c>
      <c r="D1014" s="10">
        <v>11</v>
      </c>
      <c r="E1014" s="3">
        <v>16341892.5</v>
      </c>
      <c r="F1014" s="3">
        <v>0</v>
      </c>
      <c r="G1014" s="3">
        <v>0</v>
      </c>
      <c r="H1014" s="3">
        <v>0</v>
      </c>
      <c r="I1014" s="3">
        <v>0</v>
      </c>
      <c r="J1014" s="3">
        <v>210591.69</v>
      </c>
      <c r="K1014" s="3">
        <v>3023.82</v>
      </c>
      <c r="L1014" s="3">
        <f t="shared" si="100"/>
        <v>16341892.5</v>
      </c>
      <c r="M1014" s="3">
        <f t="shared" si="101"/>
        <v>210591.69</v>
      </c>
      <c r="N1014" s="3">
        <f t="shared" si="102"/>
        <v>3023.82</v>
      </c>
      <c r="O1014" s="3">
        <f t="shared" si="103"/>
        <v>1821105.8810999999</v>
      </c>
      <c r="P1014" s="3">
        <f t="shared" si="104"/>
        <v>2317771.1214000001</v>
      </c>
      <c r="Q1014" s="3">
        <f t="shared" si="105"/>
        <v>496665.24030000018</v>
      </c>
    </row>
    <row r="1015" spans="1:17" ht="12.95" customHeight="1" x14ac:dyDescent="0.25">
      <c r="A1015" s="2" t="s">
        <v>1020</v>
      </c>
      <c r="B1015" s="9">
        <v>2018</v>
      </c>
      <c r="C1015" s="9">
        <v>3</v>
      </c>
      <c r="D1015" s="10">
        <v>11</v>
      </c>
      <c r="E1015" s="3">
        <v>229856934.19999999</v>
      </c>
      <c r="F1015" s="3">
        <v>7044434.1100000003</v>
      </c>
      <c r="G1015" s="3">
        <v>3319909.77</v>
      </c>
      <c r="H1015" s="3">
        <v>355671</v>
      </c>
      <c r="I1015" s="3">
        <v>0</v>
      </c>
      <c r="J1015" s="3">
        <v>22054744.440000001</v>
      </c>
      <c r="K1015" s="3">
        <v>254766.40000000011</v>
      </c>
      <c r="L1015" s="3">
        <f t="shared" si="100"/>
        <v>230212605.19999999</v>
      </c>
      <c r="M1015" s="3">
        <f t="shared" si="101"/>
        <v>29099178.550000001</v>
      </c>
      <c r="N1015" s="3">
        <f t="shared" si="102"/>
        <v>3574676.17</v>
      </c>
      <c r="O1015" s="3">
        <f t="shared" si="103"/>
        <v>28917510.591199998</v>
      </c>
      <c r="P1015" s="3">
        <f t="shared" si="104"/>
        <v>36804104.388800003</v>
      </c>
      <c r="Q1015" s="3">
        <f t="shared" si="105"/>
        <v>7886593.7976000048</v>
      </c>
    </row>
    <row r="1016" spans="1:17" ht="12.95" customHeight="1" x14ac:dyDescent="0.25">
      <c r="A1016" s="2" t="s">
        <v>1021</v>
      </c>
      <c r="B1016" s="9">
        <v>2018</v>
      </c>
      <c r="C1016" s="9">
        <v>6</v>
      </c>
      <c r="D1016" s="10">
        <v>11</v>
      </c>
      <c r="E1016" s="3">
        <v>26307414.690000001</v>
      </c>
      <c r="F1016" s="3">
        <v>0</v>
      </c>
      <c r="G1016" s="3">
        <v>0</v>
      </c>
      <c r="H1016" s="3">
        <v>3036612.43</v>
      </c>
      <c r="I1016" s="3">
        <v>0</v>
      </c>
      <c r="J1016" s="3">
        <v>0</v>
      </c>
      <c r="K1016" s="3">
        <v>0</v>
      </c>
      <c r="L1016" s="3">
        <f t="shared" si="100"/>
        <v>29344027.120000001</v>
      </c>
      <c r="M1016" s="3">
        <f t="shared" si="101"/>
        <v>0</v>
      </c>
      <c r="N1016" s="3">
        <f t="shared" si="102"/>
        <v>0</v>
      </c>
      <c r="O1016" s="3">
        <f t="shared" si="103"/>
        <v>3227842.9832000001</v>
      </c>
      <c r="P1016" s="3">
        <f t="shared" si="104"/>
        <v>4108163.7968000006</v>
      </c>
      <c r="Q1016" s="3">
        <f t="shared" si="105"/>
        <v>880320.81360000046</v>
      </c>
    </row>
    <row r="1017" spans="1:17" ht="12.95" customHeight="1" x14ac:dyDescent="0.25">
      <c r="A1017" s="2" t="s">
        <v>1022</v>
      </c>
      <c r="B1017" s="9">
        <v>2018</v>
      </c>
      <c r="C1017" s="9">
        <v>7</v>
      </c>
      <c r="D1017" s="10">
        <v>11</v>
      </c>
      <c r="E1017" s="3">
        <v>2650129.9500000002</v>
      </c>
      <c r="F1017" s="3">
        <v>0</v>
      </c>
      <c r="G1017" s="3">
        <v>0</v>
      </c>
      <c r="H1017" s="3">
        <v>0</v>
      </c>
      <c r="I1017" s="3">
        <v>60256.03</v>
      </c>
      <c r="J1017" s="3">
        <v>20382.21</v>
      </c>
      <c r="K1017" s="3">
        <v>954.81</v>
      </c>
      <c r="L1017" s="3">
        <f t="shared" si="100"/>
        <v>2710385.98</v>
      </c>
      <c r="M1017" s="3">
        <f t="shared" si="101"/>
        <v>20382.21</v>
      </c>
      <c r="N1017" s="3">
        <f t="shared" si="102"/>
        <v>954.81</v>
      </c>
      <c r="O1017" s="3">
        <f t="shared" si="103"/>
        <v>300489.53000000003</v>
      </c>
      <c r="P1017" s="3">
        <f t="shared" si="104"/>
        <v>382441.22000000003</v>
      </c>
      <c r="Q1017" s="3">
        <f t="shared" si="105"/>
        <v>81951.69</v>
      </c>
    </row>
    <row r="1018" spans="1:17" ht="12.95" customHeight="1" x14ac:dyDescent="0.25">
      <c r="A1018" s="2" t="s">
        <v>1023</v>
      </c>
      <c r="B1018" s="9">
        <v>2018</v>
      </c>
      <c r="C1018" s="9">
        <v>4</v>
      </c>
      <c r="D1018" s="10">
        <v>11</v>
      </c>
      <c r="E1018" s="3">
        <v>49545045</v>
      </c>
      <c r="F1018" s="3">
        <v>0</v>
      </c>
      <c r="G1018" s="3">
        <v>0</v>
      </c>
      <c r="H1018" s="3">
        <v>30871.46</v>
      </c>
      <c r="I1018" s="3">
        <v>185111.06</v>
      </c>
      <c r="J1018" s="3">
        <v>17469</v>
      </c>
      <c r="K1018" s="3">
        <v>0</v>
      </c>
      <c r="L1018" s="3">
        <f t="shared" si="100"/>
        <v>49761027.520000003</v>
      </c>
      <c r="M1018" s="3">
        <f t="shared" si="101"/>
        <v>17469</v>
      </c>
      <c r="N1018" s="3">
        <f t="shared" si="102"/>
        <v>0</v>
      </c>
      <c r="O1018" s="3">
        <f t="shared" si="103"/>
        <v>5475634.6172000002</v>
      </c>
      <c r="P1018" s="3">
        <f t="shared" si="104"/>
        <v>6968989.5128000015</v>
      </c>
      <c r="Q1018" s="3">
        <f t="shared" si="105"/>
        <v>1493354.8956000013</v>
      </c>
    </row>
    <row r="1019" spans="1:17" ht="12.95" customHeight="1" x14ac:dyDescent="0.25">
      <c r="A1019" s="2" t="s">
        <v>1024</v>
      </c>
      <c r="B1019" s="9">
        <v>2018</v>
      </c>
      <c r="C1019" s="9">
        <v>6</v>
      </c>
      <c r="D1019" s="10">
        <v>11</v>
      </c>
      <c r="E1019" s="3">
        <v>10780625.26</v>
      </c>
      <c r="F1019" s="3">
        <v>0</v>
      </c>
      <c r="G1019" s="3">
        <v>0</v>
      </c>
      <c r="H1019" s="3">
        <v>32435.999999999989</v>
      </c>
      <c r="I1019" s="3">
        <v>0</v>
      </c>
      <c r="J1019" s="3">
        <v>0</v>
      </c>
      <c r="K1019" s="3">
        <v>0</v>
      </c>
      <c r="L1019" s="3">
        <f t="shared" si="100"/>
        <v>10813061.26</v>
      </c>
      <c r="M1019" s="3">
        <f t="shared" si="101"/>
        <v>0</v>
      </c>
      <c r="N1019" s="3">
        <f t="shared" si="102"/>
        <v>0</v>
      </c>
      <c r="O1019" s="3">
        <f t="shared" si="103"/>
        <v>1189436.7386</v>
      </c>
      <c r="P1019" s="3">
        <f t="shared" si="104"/>
        <v>1513828.5764000001</v>
      </c>
      <c r="Q1019" s="3">
        <f t="shared" si="105"/>
        <v>324391.8378000001</v>
      </c>
    </row>
    <row r="1020" spans="1:17" ht="12.95" customHeight="1" x14ac:dyDescent="0.25">
      <c r="A1020" s="2" t="s">
        <v>1025</v>
      </c>
      <c r="B1020" s="9">
        <v>2018</v>
      </c>
      <c r="C1020" s="9">
        <v>6</v>
      </c>
      <c r="D1020" s="10">
        <v>11</v>
      </c>
      <c r="E1020" s="3">
        <v>8950232.4600000009</v>
      </c>
      <c r="F1020" s="3">
        <v>0</v>
      </c>
      <c r="G1020" s="3">
        <v>0</v>
      </c>
      <c r="H1020" s="3">
        <v>19176.21</v>
      </c>
      <c r="I1020" s="3">
        <v>218177.97</v>
      </c>
      <c r="J1020" s="3">
        <v>121090.5</v>
      </c>
      <c r="K1020" s="3">
        <v>33090</v>
      </c>
      <c r="L1020" s="3">
        <f t="shared" si="100"/>
        <v>9187586.6400000025</v>
      </c>
      <c r="M1020" s="3">
        <f t="shared" si="101"/>
        <v>121090.5</v>
      </c>
      <c r="N1020" s="3">
        <f t="shared" si="102"/>
        <v>33090</v>
      </c>
      <c r="O1020" s="3">
        <f t="shared" si="103"/>
        <v>1027594.3854000003</v>
      </c>
      <c r="P1020" s="3">
        <f t="shared" si="104"/>
        <v>1307847.3996000004</v>
      </c>
      <c r="Q1020" s="3">
        <f t="shared" si="105"/>
        <v>280253.01420000009</v>
      </c>
    </row>
    <row r="1021" spans="1:17" ht="12.95" customHeight="1" x14ac:dyDescent="0.25">
      <c r="A1021" s="2" t="s">
        <v>1026</v>
      </c>
      <c r="B1021" s="9">
        <v>2018</v>
      </c>
      <c r="C1021" s="9">
        <v>7</v>
      </c>
      <c r="D1021" s="10">
        <v>11</v>
      </c>
      <c r="E1021" s="3">
        <v>8178715.9900000021</v>
      </c>
      <c r="F1021" s="3">
        <v>0</v>
      </c>
      <c r="G1021" s="3">
        <v>0</v>
      </c>
      <c r="H1021" s="3">
        <v>0</v>
      </c>
      <c r="I1021" s="3">
        <v>121322.22</v>
      </c>
      <c r="J1021" s="3">
        <v>0</v>
      </c>
      <c r="K1021" s="3">
        <v>0</v>
      </c>
      <c r="L1021" s="3">
        <f t="shared" si="100"/>
        <v>8300038.2100000018</v>
      </c>
      <c r="M1021" s="3">
        <f t="shared" si="101"/>
        <v>0</v>
      </c>
      <c r="N1021" s="3">
        <f t="shared" si="102"/>
        <v>0</v>
      </c>
      <c r="O1021" s="3">
        <f t="shared" si="103"/>
        <v>913004.20310000016</v>
      </c>
      <c r="P1021" s="3">
        <f t="shared" si="104"/>
        <v>1162005.3494000004</v>
      </c>
      <c r="Q1021" s="3">
        <f t="shared" si="105"/>
        <v>249001.14630000025</v>
      </c>
    </row>
    <row r="1022" spans="1:17" ht="12.95" customHeight="1" x14ac:dyDescent="0.25">
      <c r="A1022" s="2" t="s">
        <v>1027</v>
      </c>
      <c r="B1022" s="9">
        <v>2018</v>
      </c>
      <c r="C1022" s="9">
        <v>7</v>
      </c>
      <c r="D1022" s="10">
        <v>11</v>
      </c>
      <c r="E1022" s="3">
        <v>5356126.5199999996</v>
      </c>
      <c r="F1022" s="3">
        <v>0</v>
      </c>
      <c r="G1022" s="3">
        <v>0</v>
      </c>
      <c r="H1022" s="3">
        <v>0</v>
      </c>
      <c r="I1022" s="3">
        <v>161732</v>
      </c>
      <c r="J1022" s="3">
        <v>97435.859999999986</v>
      </c>
      <c r="K1022" s="3">
        <v>0</v>
      </c>
      <c r="L1022" s="3">
        <f t="shared" si="100"/>
        <v>5517858.5199999996</v>
      </c>
      <c r="M1022" s="3">
        <f t="shared" si="101"/>
        <v>97435.859999999986</v>
      </c>
      <c r="N1022" s="3">
        <f t="shared" si="102"/>
        <v>0</v>
      </c>
      <c r="O1022" s="3">
        <f t="shared" si="103"/>
        <v>617682.38179999997</v>
      </c>
      <c r="P1022" s="3">
        <f t="shared" si="104"/>
        <v>786141.21320000011</v>
      </c>
      <c r="Q1022" s="3">
        <f t="shared" si="105"/>
        <v>168458.83140000014</v>
      </c>
    </row>
    <row r="1023" spans="1:17" ht="12.95" customHeight="1" x14ac:dyDescent="0.25">
      <c r="A1023" s="2" t="s">
        <v>1028</v>
      </c>
      <c r="B1023" s="9">
        <v>2018</v>
      </c>
      <c r="C1023" s="9">
        <v>7</v>
      </c>
      <c r="D1023" s="10">
        <v>11</v>
      </c>
      <c r="E1023" s="3">
        <v>3877798.76</v>
      </c>
      <c r="F1023" s="3">
        <v>0</v>
      </c>
      <c r="G1023" s="3">
        <v>0</v>
      </c>
      <c r="H1023" s="3">
        <v>0.12</v>
      </c>
      <c r="I1023" s="3">
        <v>0</v>
      </c>
      <c r="J1023" s="3">
        <v>0</v>
      </c>
      <c r="K1023" s="3">
        <v>0</v>
      </c>
      <c r="L1023" s="3">
        <f t="shared" si="100"/>
        <v>3877798.88</v>
      </c>
      <c r="M1023" s="3">
        <f t="shared" si="101"/>
        <v>0</v>
      </c>
      <c r="N1023" s="3">
        <f t="shared" si="102"/>
        <v>0</v>
      </c>
      <c r="O1023" s="3">
        <f t="shared" si="103"/>
        <v>426557.87679999997</v>
      </c>
      <c r="P1023" s="3">
        <f t="shared" si="104"/>
        <v>542891.8432</v>
      </c>
      <c r="Q1023" s="3">
        <f t="shared" si="105"/>
        <v>116333.96640000003</v>
      </c>
    </row>
    <row r="1024" spans="1:17" ht="12.95" customHeight="1" x14ac:dyDescent="0.25">
      <c r="A1024" s="2" t="s">
        <v>1029</v>
      </c>
      <c r="B1024" s="9">
        <v>2018</v>
      </c>
      <c r="C1024" s="9">
        <v>5</v>
      </c>
      <c r="D1024" s="10">
        <v>11</v>
      </c>
      <c r="E1024" s="3">
        <v>40673207.959999993</v>
      </c>
      <c r="F1024" s="3">
        <v>0</v>
      </c>
      <c r="G1024" s="3">
        <v>0</v>
      </c>
      <c r="H1024" s="3">
        <v>0</v>
      </c>
      <c r="I1024" s="3">
        <v>330624.65999999997</v>
      </c>
      <c r="J1024" s="3">
        <v>88202.25</v>
      </c>
      <c r="K1024" s="3">
        <v>0</v>
      </c>
      <c r="L1024" s="3">
        <f t="shared" si="100"/>
        <v>41003832.61999999</v>
      </c>
      <c r="M1024" s="3">
        <f t="shared" si="101"/>
        <v>88202.25</v>
      </c>
      <c r="N1024" s="3">
        <f t="shared" si="102"/>
        <v>0</v>
      </c>
      <c r="O1024" s="3">
        <f t="shared" si="103"/>
        <v>4520123.8356999988</v>
      </c>
      <c r="P1024" s="3">
        <f t="shared" si="104"/>
        <v>5752884.8817999987</v>
      </c>
      <c r="Q1024" s="3">
        <f t="shared" si="105"/>
        <v>1232761.0460999999</v>
      </c>
    </row>
    <row r="1025" spans="1:17" ht="12.95" customHeight="1" x14ac:dyDescent="0.25">
      <c r="A1025" s="2" t="s">
        <v>1030</v>
      </c>
      <c r="B1025" s="9">
        <v>2018</v>
      </c>
      <c r="C1025" s="9">
        <v>7</v>
      </c>
      <c r="D1025" s="10">
        <v>11</v>
      </c>
      <c r="E1025" s="3">
        <v>7111695.4100000001</v>
      </c>
      <c r="F1025" s="3">
        <v>0</v>
      </c>
      <c r="G1025" s="3">
        <v>0</v>
      </c>
      <c r="H1025" s="3">
        <v>0</v>
      </c>
      <c r="I1025" s="3">
        <v>386625.01</v>
      </c>
      <c r="J1025" s="3">
        <v>0</v>
      </c>
      <c r="K1025" s="3">
        <v>0</v>
      </c>
      <c r="L1025" s="3">
        <f t="shared" si="100"/>
        <v>7498320.4199999999</v>
      </c>
      <c r="M1025" s="3">
        <f t="shared" si="101"/>
        <v>0</v>
      </c>
      <c r="N1025" s="3">
        <f t="shared" si="102"/>
        <v>0</v>
      </c>
      <c r="O1025" s="3">
        <f t="shared" si="103"/>
        <v>824815.24620000005</v>
      </c>
      <c r="P1025" s="3">
        <f t="shared" si="104"/>
        <v>1049764.8588</v>
      </c>
      <c r="Q1025" s="3">
        <f t="shared" si="105"/>
        <v>224949.61259999999</v>
      </c>
    </row>
    <row r="1026" spans="1:17" ht="12.95" customHeight="1" x14ac:dyDescent="0.25">
      <c r="A1026" s="2" t="s">
        <v>1031</v>
      </c>
      <c r="B1026" s="9">
        <v>2018</v>
      </c>
      <c r="C1026" s="9">
        <v>5</v>
      </c>
      <c r="D1026" s="10">
        <v>11</v>
      </c>
      <c r="E1026" s="3">
        <v>67334834.460000008</v>
      </c>
      <c r="F1026" s="3">
        <v>30359.82</v>
      </c>
      <c r="G1026" s="3">
        <v>0</v>
      </c>
      <c r="H1026" s="3">
        <v>141246.75</v>
      </c>
      <c r="I1026" s="3">
        <v>0</v>
      </c>
      <c r="J1026" s="3">
        <v>1281874.19</v>
      </c>
      <c r="K1026" s="3">
        <v>91355.870000000024</v>
      </c>
      <c r="L1026" s="3">
        <f t="shared" si="100"/>
        <v>67476081.210000008</v>
      </c>
      <c r="M1026" s="3">
        <f t="shared" si="101"/>
        <v>1312234.01</v>
      </c>
      <c r="N1026" s="3">
        <f t="shared" si="102"/>
        <v>91355.870000000024</v>
      </c>
      <c r="O1026" s="3">
        <f t="shared" si="103"/>
        <v>7576763.8199000023</v>
      </c>
      <c r="P1026" s="3">
        <f t="shared" si="104"/>
        <v>9643153.9526000042</v>
      </c>
      <c r="Q1026" s="3">
        <f t="shared" si="105"/>
        <v>2066390.1327000018</v>
      </c>
    </row>
    <row r="1027" spans="1:17" ht="12.95" customHeight="1" x14ac:dyDescent="0.25">
      <c r="A1027" s="2" t="s">
        <v>1032</v>
      </c>
      <c r="B1027" s="9">
        <v>2018</v>
      </c>
      <c r="C1027" s="9">
        <v>3</v>
      </c>
      <c r="D1027" s="10">
        <v>11</v>
      </c>
      <c r="E1027" s="3">
        <v>59688232.330000013</v>
      </c>
      <c r="F1027" s="3">
        <v>0</v>
      </c>
      <c r="G1027" s="3">
        <v>0</v>
      </c>
      <c r="H1027" s="3">
        <v>268345.28000000003</v>
      </c>
      <c r="I1027" s="3">
        <v>1338220.44</v>
      </c>
      <c r="J1027" s="3">
        <v>134690.42000000001</v>
      </c>
      <c r="K1027" s="3">
        <v>3528.69</v>
      </c>
      <c r="L1027" s="3">
        <f t="shared" si="100"/>
        <v>61294798.050000012</v>
      </c>
      <c r="M1027" s="3">
        <f t="shared" si="101"/>
        <v>134690.42000000001</v>
      </c>
      <c r="N1027" s="3">
        <f t="shared" si="102"/>
        <v>3528.69</v>
      </c>
      <c r="O1027" s="3">
        <f t="shared" si="103"/>
        <v>6757631.8876000009</v>
      </c>
      <c r="P1027" s="3">
        <f t="shared" si="104"/>
        <v>8600622.4024000019</v>
      </c>
      <c r="Q1027" s="3">
        <f t="shared" si="105"/>
        <v>1842990.5148000009</v>
      </c>
    </row>
    <row r="1028" spans="1:17" ht="12.95" customHeight="1" x14ac:dyDescent="0.25">
      <c r="A1028" s="2" t="s">
        <v>1033</v>
      </c>
      <c r="B1028" s="9">
        <v>2018</v>
      </c>
      <c r="C1028" s="9">
        <v>7</v>
      </c>
      <c r="D1028" s="10">
        <v>11</v>
      </c>
      <c r="E1028" s="3">
        <v>9173587.1999999993</v>
      </c>
      <c r="F1028" s="3">
        <v>0</v>
      </c>
      <c r="G1028" s="3">
        <v>0</v>
      </c>
      <c r="H1028" s="3">
        <v>0</v>
      </c>
      <c r="I1028" s="3">
        <v>93721.43</v>
      </c>
      <c r="J1028" s="3">
        <v>83565.830000000016</v>
      </c>
      <c r="K1028" s="3">
        <v>0</v>
      </c>
      <c r="L1028" s="3">
        <f t="shared" si="100"/>
        <v>9267308.629999999</v>
      </c>
      <c r="M1028" s="3">
        <f t="shared" si="101"/>
        <v>83565.830000000016</v>
      </c>
      <c r="N1028" s="3">
        <f t="shared" si="102"/>
        <v>0</v>
      </c>
      <c r="O1028" s="3">
        <f t="shared" si="103"/>
        <v>1028596.1905999999</v>
      </c>
      <c r="P1028" s="3">
        <f t="shared" si="104"/>
        <v>1309122.4243999999</v>
      </c>
      <c r="Q1028" s="3">
        <f t="shared" si="105"/>
        <v>280526.23380000005</v>
      </c>
    </row>
    <row r="1029" spans="1:17" ht="12.95" customHeight="1" x14ac:dyDescent="0.25">
      <c r="A1029" s="2" t="s">
        <v>1034</v>
      </c>
      <c r="B1029" s="9">
        <v>2018</v>
      </c>
      <c r="C1029" s="9">
        <v>4</v>
      </c>
      <c r="D1029" s="10">
        <v>11</v>
      </c>
      <c r="E1029" s="3">
        <v>49454318.009999998</v>
      </c>
      <c r="F1029" s="3">
        <v>0</v>
      </c>
      <c r="G1029" s="3">
        <v>0</v>
      </c>
      <c r="H1029" s="3">
        <v>329952.90999999997</v>
      </c>
      <c r="I1029" s="3">
        <v>0</v>
      </c>
      <c r="J1029" s="3">
        <v>224804.3</v>
      </c>
      <c r="K1029" s="3">
        <v>0</v>
      </c>
      <c r="L1029" s="3">
        <f t="shared" si="100"/>
        <v>49784270.919999994</v>
      </c>
      <c r="M1029" s="3">
        <f t="shared" si="101"/>
        <v>224804.3</v>
      </c>
      <c r="N1029" s="3">
        <f t="shared" si="102"/>
        <v>0</v>
      </c>
      <c r="O1029" s="3">
        <f t="shared" si="103"/>
        <v>5500998.2741999989</v>
      </c>
      <c r="P1029" s="3">
        <f t="shared" si="104"/>
        <v>7001270.5307999998</v>
      </c>
      <c r="Q1029" s="3">
        <f t="shared" si="105"/>
        <v>1500272.2566000009</v>
      </c>
    </row>
    <row r="1030" spans="1:17" ht="12.95" customHeight="1" x14ac:dyDescent="0.25">
      <c r="A1030" s="2" t="s">
        <v>1035</v>
      </c>
      <c r="B1030" s="9">
        <v>2018</v>
      </c>
      <c r="C1030" s="9">
        <v>6</v>
      </c>
      <c r="D1030" s="10">
        <v>11</v>
      </c>
      <c r="E1030" s="3">
        <v>6538278.3700000001</v>
      </c>
      <c r="F1030" s="3">
        <v>0</v>
      </c>
      <c r="G1030" s="3">
        <v>0</v>
      </c>
      <c r="H1030" s="3">
        <v>71100</v>
      </c>
      <c r="I1030" s="3">
        <v>235923.5</v>
      </c>
      <c r="J1030" s="3">
        <v>0</v>
      </c>
      <c r="K1030" s="3">
        <v>0</v>
      </c>
      <c r="L1030" s="3">
        <f t="shared" si="100"/>
        <v>6845301.8700000001</v>
      </c>
      <c r="M1030" s="3">
        <f t="shared" si="101"/>
        <v>0</v>
      </c>
      <c r="N1030" s="3">
        <f t="shared" si="102"/>
        <v>0</v>
      </c>
      <c r="O1030" s="3">
        <f t="shared" si="103"/>
        <v>752983.20570000005</v>
      </c>
      <c r="P1030" s="3">
        <f t="shared" si="104"/>
        <v>958342.26180000009</v>
      </c>
      <c r="Q1030" s="3">
        <f t="shared" si="105"/>
        <v>205359.05610000005</v>
      </c>
    </row>
    <row r="1031" spans="1:17" ht="12.95" customHeight="1" x14ac:dyDescent="0.25">
      <c r="A1031" s="2" t="s">
        <v>1036</v>
      </c>
      <c r="B1031" s="9">
        <v>2018</v>
      </c>
      <c r="C1031" s="9">
        <v>6</v>
      </c>
      <c r="D1031" s="10">
        <v>11</v>
      </c>
      <c r="E1031" s="3">
        <v>11173653.91</v>
      </c>
      <c r="F1031" s="3">
        <v>0</v>
      </c>
      <c r="G1031" s="3">
        <v>0</v>
      </c>
      <c r="H1031" s="3">
        <v>0</v>
      </c>
      <c r="I1031" s="3">
        <v>0</v>
      </c>
      <c r="J1031" s="3">
        <v>0</v>
      </c>
      <c r="K1031" s="3">
        <v>0</v>
      </c>
      <c r="L1031" s="3">
        <f t="shared" si="100"/>
        <v>11173653.91</v>
      </c>
      <c r="M1031" s="3">
        <f t="shared" si="101"/>
        <v>0</v>
      </c>
      <c r="N1031" s="3">
        <f t="shared" si="102"/>
        <v>0</v>
      </c>
      <c r="O1031" s="3">
        <f t="shared" si="103"/>
        <v>1229101.9301</v>
      </c>
      <c r="P1031" s="3">
        <f t="shared" si="104"/>
        <v>1564311.5474000003</v>
      </c>
      <c r="Q1031" s="3">
        <f t="shared" si="105"/>
        <v>335209.61730000027</v>
      </c>
    </row>
    <row r="1032" spans="1:17" ht="12.95" customHeight="1" x14ac:dyDescent="0.25">
      <c r="A1032" s="2" t="s">
        <v>1037</v>
      </c>
      <c r="B1032" s="9">
        <v>2018</v>
      </c>
      <c r="C1032" s="9">
        <v>5</v>
      </c>
      <c r="D1032" s="10">
        <v>11</v>
      </c>
      <c r="E1032" s="3">
        <v>28538013.710000001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  <c r="K1032" s="3">
        <v>0</v>
      </c>
      <c r="L1032" s="3">
        <f t="shared" si="100"/>
        <v>28538013.710000001</v>
      </c>
      <c r="M1032" s="3">
        <f t="shared" si="101"/>
        <v>0</v>
      </c>
      <c r="N1032" s="3">
        <f t="shared" si="102"/>
        <v>0</v>
      </c>
      <c r="O1032" s="3">
        <f t="shared" si="103"/>
        <v>3139181.5081000002</v>
      </c>
      <c r="P1032" s="3">
        <f t="shared" si="104"/>
        <v>3995321.9194000005</v>
      </c>
      <c r="Q1032" s="3">
        <f t="shared" si="105"/>
        <v>856140.41130000027</v>
      </c>
    </row>
    <row r="1033" spans="1:17" ht="12.95" customHeight="1" x14ac:dyDescent="0.25">
      <c r="A1033" s="2" t="s">
        <v>1038</v>
      </c>
      <c r="B1033" s="9">
        <v>2018</v>
      </c>
      <c r="C1033" s="9">
        <v>7</v>
      </c>
      <c r="D1033" s="10">
        <v>11</v>
      </c>
      <c r="E1033" s="3">
        <v>4100534.48</v>
      </c>
      <c r="F1033" s="3">
        <v>0</v>
      </c>
      <c r="G1033" s="3">
        <v>0</v>
      </c>
      <c r="H1033" s="3">
        <v>0</v>
      </c>
      <c r="I1033" s="3">
        <v>0</v>
      </c>
      <c r="J1033" s="3">
        <v>0</v>
      </c>
      <c r="K1033" s="3">
        <v>0</v>
      </c>
      <c r="L1033" s="3">
        <f t="shared" si="100"/>
        <v>4100534.48</v>
      </c>
      <c r="M1033" s="3">
        <f t="shared" si="101"/>
        <v>0</v>
      </c>
      <c r="N1033" s="3">
        <f t="shared" si="102"/>
        <v>0</v>
      </c>
      <c r="O1033" s="3">
        <f t="shared" si="103"/>
        <v>451058.7928</v>
      </c>
      <c r="P1033" s="3">
        <f t="shared" si="104"/>
        <v>574074.82720000006</v>
      </c>
      <c r="Q1033" s="3">
        <f t="shared" si="105"/>
        <v>123016.03440000006</v>
      </c>
    </row>
    <row r="1034" spans="1:17" ht="12.95" customHeight="1" x14ac:dyDescent="0.25">
      <c r="A1034" s="2" t="s">
        <v>1039</v>
      </c>
      <c r="B1034" s="9">
        <v>2018</v>
      </c>
      <c r="C1034" s="9">
        <v>5</v>
      </c>
      <c r="D1034" s="10">
        <v>11</v>
      </c>
      <c r="E1034" s="3">
        <v>24349445.899999999</v>
      </c>
      <c r="F1034" s="3">
        <v>0</v>
      </c>
      <c r="G1034" s="3">
        <v>0</v>
      </c>
      <c r="H1034" s="3">
        <v>84567.330000000016</v>
      </c>
      <c r="I1034" s="3">
        <v>348468.41</v>
      </c>
      <c r="J1034" s="3">
        <v>77157.630000000019</v>
      </c>
      <c r="K1034" s="3">
        <v>0</v>
      </c>
      <c r="L1034" s="3">
        <f t="shared" si="100"/>
        <v>24782481.639999997</v>
      </c>
      <c r="M1034" s="3">
        <f t="shared" si="101"/>
        <v>77157.630000000019</v>
      </c>
      <c r="N1034" s="3">
        <f t="shared" si="102"/>
        <v>0</v>
      </c>
      <c r="O1034" s="3">
        <f t="shared" si="103"/>
        <v>2734560.3196999994</v>
      </c>
      <c r="P1034" s="3">
        <f t="shared" si="104"/>
        <v>3480349.4977999995</v>
      </c>
      <c r="Q1034" s="3">
        <f t="shared" si="105"/>
        <v>745789.17810000014</v>
      </c>
    </row>
    <row r="1035" spans="1:17" ht="12.95" customHeight="1" x14ac:dyDescent="0.25">
      <c r="A1035" s="2" t="s">
        <v>1040</v>
      </c>
      <c r="B1035" s="9">
        <v>2018</v>
      </c>
      <c r="C1035" s="9">
        <v>7</v>
      </c>
      <c r="D1035" s="10">
        <v>11</v>
      </c>
      <c r="E1035" s="3">
        <v>4226838.1099999994</v>
      </c>
      <c r="F1035" s="3">
        <v>0</v>
      </c>
      <c r="G1035" s="3">
        <v>0</v>
      </c>
      <c r="H1035" s="3">
        <v>0</v>
      </c>
      <c r="I1035" s="3">
        <v>0</v>
      </c>
      <c r="J1035" s="3">
        <v>0</v>
      </c>
      <c r="K1035" s="3">
        <v>0</v>
      </c>
      <c r="L1035" s="3">
        <f t="shared" si="100"/>
        <v>4226838.1099999994</v>
      </c>
      <c r="M1035" s="3">
        <f t="shared" si="101"/>
        <v>0</v>
      </c>
      <c r="N1035" s="3">
        <f t="shared" si="102"/>
        <v>0</v>
      </c>
      <c r="O1035" s="3">
        <f t="shared" si="103"/>
        <v>464952.19209999993</v>
      </c>
      <c r="P1035" s="3">
        <f t="shared" si="104"/>
        <v>591757.33539999998</v>
      </c>
      <c r="Q1035" s="3">
        <f t="shared" si="105"/>
        <v>126805.14330000005</v>
      </c>
    </row>
    <row r="1036" spans="1:17" ht="12.95" customHeight="1" x14ac:dyDescent="0.25">
      <c r="A1036" s="2" t="s">
        <v>1041</v>
      </c>
      <c r="B1036" s="9">
        <v>2018</v>
      </c>
      <c r="C1036" s="9">
        <v>5</v>
      </c>
      <c r="D1036" s="10">
        <v>11</v>
      </c>
      <c r="E1036" s="3">
        <v>25423384.710000001</v>
      </c>
      <c r="F1036" s="3">
        <v>0</v>
      </c>
      <c r="G1036" s="3">
        <v>0</v>
      </c>
      <c r="H1036" s="3">
        <v>52979.08</v>
      </c>
      <c r="I1036" s="3">
        <v>1175483.8799999999</v>
      </c>
      <c r="J1036" s="3">
        <v>195378.62</v>
      </c>
      <c r="K1036" s="3">
        <v>0</v>
      </c>
      <c r="L1036" s="3">
        <f t="shared" si="100"/>
        <v>26651847.669999998</v>
      </c>
      <c r="M1036" s="3">
        <f t="shared" si="101"/>
        <v>195378.62</v>
      </c>
      <c r="N1036" s="3">
        <f t="shared" si="102"/>
        <v>0</v>
      </c>
      <c r="O1036" s="3">
        <f t="shared" si="103"/>
        <v>2953194.8918999997</v>
      </c>
      <c r="P1036" s="3">
        <f t="shared" si="104"/>
        <v>3758611.6806000001</v>
      </c>
      <c r="Q1036" s="3">
        <f t="shared" si="105"/>
        <v>805416.78870000038</v>
      </c>
    </row>
    <row r="1037" spans="1:17" ht="12.95" customHeight="1" x14ac:dyDescent="0.25">
      <c r="A1037" s="2" t="s">
        <v>1042</v>
      </c>
      <c r="B1037" s="9">
        <v>2018</v>
      </c>
      <c r="C1037" s="9">
        <v>7</v>
      </c>
      <c r="D1037" s="10">
        <v>11</v>
      </c>
      <c r="E1037" s="3">
        <v>3223492.9</v>
      </c>
      <c r="F1037" s="3">
        <v>0</v>
      </c>
      <c r="G1037" s="3">
        <v>0</v>
      </c>
      <c r="H1037" s="3">
        <v>0</v>
      </c>
      <c r="I1037" s="3">
        <v>201641.1</v>
      </c>
      <c r="J1037" s="3">
        <v>0</v>
      </c>
      <c r="K1037" s="3">
        <v>0</v>
      </c>
      <c r="L1037" s="3">
        <f t="shared" si="100"/>
        <v>3425134</v>
      </c>
      <c r="M1037" s="3">
        <f t="shared" si="101"/>
        <v>0</v>
      </c>
      <c r="N1037" s="3">
        <f t="shared" si="102"/>
        <v>0</v>
      </c>
      <c r="O1037" s="3">
        <f t="shared" si="103"/>
        <v>376764.74</v>
      </c>
      <c r="P1037" s="3">
        <f t="shared" si="104"/>
        <v>479518.76000000007</v>
      </c>
      <c r="Q1037" s="3">
        <f t="shared" si="105"/>
        <v>102754.02000000008</v>
      </c>
    </row>
    <row r="1038" spans="1:17" ht="12.95" customHeight="1" x14ac:dyDescent="0.25">
      <c r="A1038" s="2" t="s">
        <v>1043</v>
      </c>
      <c r="B1038" s="9">
        <v>2018</v>
      </c>
      <c r="C1038" s="9">
        <v>7</v>
      </c>
      <c r="D1038" s="10">
        <v>11</v>
      </c>
      <c r="E1038" s="3">
        <v>4825200.17</v>
      </c>
      <c r="F1038" s="3">
        <v>0</v>
      </c>
      <c r="G1038" s="3">
        <v>0</v>
      </c>
      <c r="H1038" s="3">
        <v>0</v>
      </c>
      <c r="I1038" s="3">
        <v>193462.96</v>
      </c>
      <c r="J1038" s="3">
        <v>0</v>
      </c>
      <c r="K1038" s="3">
        <v>0</v>
      </c>
      <c r="L1038" s="3">
        <f t="shared" si="100"/>
        <v>5018663.13</v>
      </c>
      <c r="M1038" s="3">
        <f t="shared" si="101"/>
        <v>0</v>
      </c>
      <c r="N1038" s="3">
        <f t="shared" si="102"/>
        <v>0</v>
      </c>
      <c r="O1038" s="3">
        <f t="shared" si="103"/>
        <v>552052.94429999997</v>
      </c>
      <c r="P1038" s="3">
        <f t="shared" si="104"/>
        <v>702612.8382</v>
      </c>
      <c r="Q1038" s="3">
        <f t="shared" si="105"/>
        <v>150559.89390000002</v>
      </c>
    </row>
    <row r="1039" spans="1:17" ht="12.95" customHeight="1" x14ac:dyDescent="0.25">
      <c r="A1039" s="2" t="s">
        <v>1044</v>
      </c>
      <c r="B1039" s="9">
        <v>2018</v>
      </c>
      <c r="C1039" s="9">
        <v>7</v>
      </c>
      <c r="D1039" s="10">
        <v>11</v>
      </c>
      <c r="E1039" s="3">
        <v>4217212.8900000006</v>
      </c>
      <c r="F1039" s="3">
        <v>0</v>
      </c>
      <c r="G1039" s="3">
        <v>0</v>
      </c>
      <c r="H1039" s="3">
        <v>0</v>
      </c>
      <c r="I1039" s="3">
        <v>220413.49</v>
      </c>
      <c r="J1039" s="3">
        <v>0</v>
      </c>
      <c r="K1039" s="3">
        <v>0</v>
      </c>
      <c r="L1039" s="3">
        <f t="shared" si="100"/>
        <v>4437626.3800000008</v>
      </c>
      <c r="M1039" s="3">
        <f t="shared" si="101"/>
        <v>0</v>
      </c>
      <c r="N1039" s="3">
        <f t="shared" si="102"/>
        <v>0</v>
      </c>
      <c r="O1039" s="3">
        <f t="shared" si="103"/>
        <v>488138.90180000011</v>
      </c>
      <c r="P1039" s="3">
        <f t="shared" si="104"/>
        <v>621267.69320000021</v>
      </c>
      <c r="Q1039" s="3">
        <f t="shared" si="105"/>
        <v>133128.7914000001</v>
      </c>
    </row>
    <row r="1040" spans="1:17" ht="12.95" customHeight="1" x14ac:dyDescent="0.25">
      <c r="A1040" s="2" t="s">
        <v>1045</v>
      </c>
      <c r="B1040" s="9">
        <v>2018</v>
      </c>
      <c r="C1040" s="9">
        <v>4</v>
      </c>
      <c r="D1040" s="10">
        <v>11</v>
      </c>
      <c r="E1040" s="3">
        <v>145111341.88999999</v>
      </c>
      <c r="F1040" s="3">
        <v>0</v>
      </c>
      <c r="G1040" s="3">
        <v>0</v>
      </c>
      <c r="H1040" s="3">
        <v>0</v>
      </c>
      <c r="I1040" s="3">
        <v>0</v>
      </c>
      <c r="J1040" s="3">
        <v>4792489.43</v>
      </c>
      <c r="K1040" s="3">
        <v>108922.17</v>
      </c>
      <c r="L1040" s="3">
        <f t="shared" si="100"/>
        <v>145111341.88999999</v>
      </c>
      <c r="M1040" s="3">
        <f t="shared" si="101"/>
        <v>4792489.43</v>
      </c>
      <c r="N1040" s="3">
        <f t="shared" si="102"/>
        <v>108922.17</v>
      </c>
      <c r="O1040" s="3">
        <f t="shared" si="103"/>
        <v>16501402.883899998</v>
      </c>
      <c r="P1040" s="3">
        <f t="shared" si="104"/>
        <v>21001785.488600001</v>
      </c>
      <c r="Q1040" s="3">
        <f t="shared" si="105"/>
        <v>4500382.6047000028</v>
      </c>
    </row>
    <row r="1041" spans="1:17" ht="12.95" customHeight="1" x14ac:dyDescent="0.25">
      <c r="A1041" s="2" t="s">
        <v>1046</v>
      </c>
      <c r="B1041" s="9">
        <v>2018</v>
      </c>
      <c r="C1041" s="9">
        <v>6</v>
      </c>
      <c r="D1041" s="10">
        <v>11</v>
      </c>
      <c r="E1041" s="3">
        <v>12948782.82</v>
      </c>
      <c r="F1041" s="3">
        <v>0</v>
      </c>
      <c r="G1041" s="3">
        <v>0</v>
      </c>
      <c r="H1041" s="3">
        <v>0</v>
      </c>
      <c r="I1041" s="3">
        <v>255735.44</v>
      </c>
      <c r="J1041" s="3">
        <v>280323.89</v>
      </c>
      <c r="K1041" s="3">
        <v>0</v>
      </c>
      <c r="L1041" s="3">
        <f t="shared" si="100"/>
        <v>13204518.26</v>
      </c>
      <c r="M1041" s="3">
        <f t="shared" si="101"/>
        <v>280323.89</v>
      </c>
      <c r="N1041" s="3">
        <f t="shared" si="102"/>
        <v>0</v>
      </c>
      <c r="O1041" s="3">
        <f t="shared" si="103"/>
        <v>1483332.6365</v>
      </c>
      <c r="P1041" s="3">
        <f t="shared" si="104"/>
        <v>1887877.9010000003</v>
      </c>
      <c r="Q1041" s="3">
        <f t="shared" si="105"/>
        <v>404545.26450000028</v>
      </c>
    </row>
    <row r="1042" spans="1:17" ht="12.95" customHeight="1" x14ac:dyDescent="0.25">
      <c r="A1042" s="2" t="s">
        <v>1047</v>
      </c>
      <c r="B1042" s="9">
        <v>2018</v>
      </c>
      <c r="C1042" s="9">
        <v>7</v>
      </c>
      <c r="D1042" s="10">
        <v>11</v>
      </c>
      <c r="E1042" s="3">
        <v>7947677.5800000001</v>
      </c>
      <c r="F1042" s="3">
        <v>0</v>
      </c>
      <c r="G1042" s="3">
        <v>0</v>
      </c>
      <c r="H1042" s="3">
        <v>0</v>
      </c>
      <c r="I1042" s="3">
        <v>0</v>
      </c>
      <c r="J1042" s="3">
        <v>0</v>
      </c>
      <c r="K1042" s="3">
        <v>0</v>
      </c>
      <c r="L1042" s="3">
        <f t="shared" si="100"/>
        <v>7947677.5800000001</v>
      </c>
      <c r="M1042" s="3">
        <f t="shared" si="101"/>
        <v>0</v>
      </c>
      <c r="N1042" s="3">
        <f t="shared" si="102"/>
        <v>0</v>
      </c>
      <c r="O1042" s="3">
        <f t="shared" si="103"/>
        <v>874244.53379999998</v>
      </c>
      <c r="P1042" s="3">
        <f t="shared" si="104"/>
        <v>1112674.8612000002</v>
      </c>
      <c r="Q1042" s="3">
        <f t="shared" si="105"/>
        <v>238430.32740000018</v>
      </c>
    </row>
    <row r="1043" spans="1:17" ht="12.95" customHeight="1" x14ac:dyDescent="0.25">
      <c r="A1043" s="2" t="s">
        <v>1048</v>
      </c>
      <c r="B1043" s="9">
        <v>2018</v>
      </c>
      <c r="C1043" s="9">
        <v>7</v>
      </c>
      <c r="D1043" s="10">
        <v>11</v>
      </c>
      <c r="E1043" s="3">
        <v>3682579.37</v>
      </c>
      <c r="F1043" s="3">
        <v>0</v>
      </c>
      <c r="G1043" s="3">
        <v>0</v>
      </c>
      <c r="H1043" s="3">
        <v>0</v>
      </c>
      <c r="I1043" s="3">
        <v>183415.56</v>
      </c>
      <c r="J1043" s="3">
        <v>0</v>
      </c>
      <c r="K1043" s="3">
        <v>0</v>
      </c>
      <c r="L1043" s="3">
        <f t="shared" si="100"/>
        <v>3865994.93</v>
      </c>
      <c r="M1043" s="3">
        <f t="shared" si="101"/>
        <v>0</v>
      </c>
      <c r="N1043" s="3">
        <f t="shared" si="102"/>
        <v>0</v>
      </c>
      <c r="O1043" s="3">
        <f t="shared" si="103"/>
        <v>425259.4423</v>
      </c>
      <c r="P1043" s="3">
        <f t="shared" si="104"/>
        <v>541239.29020000005</v>
      </c>
      <c r="Q1043" s="3">
        <f t="shared" si="105"/>
        <v>115979.84790000005</v>
      </c>
    </row>
    <row r="1044" spans="1:17" ht="12.95" customHeight="1" x14ac:dyDescent="0.25">
      <c r="A1044" s="2" t="s">
        <v>1049</v>
      </c>
      <c r="B1044" s="9">
        <v>2018</v>
      </c>
      <c r="C1044" s="9">
        <v>6</v>
      </c>
      <c r="D1044" s="10">
        <v>11</v>
      </c>
      <c r="E1044" s="3">
        <v>13962869.51</v>
      </c>
      <c r="F1044" s="3">
        <v>0</v>
      </c>
      <c r="G1044" s="3">
        <v>0</v>
      </c>
      <c r="H1044" s="3">
        <v>0</v>
      </c>
      <c r="I1044" s="3">
        <v>0</v>
      </c>
      <c r="J1044" s="3">
        <v>82422.349999999991</v>
      </c>
      <c r="K1044" s="3">
        <v>0</v>
      </c>
      <c r="L1044" s="3">
        <f t="shared" si="100"/>
        <v>13962869.51</v>
      </c>
      <c r="M1044" s="3">
        <f t="shared" si="101"/>
        <v>82422.349999999991</v>
      </c>
      <c r="N1044" s="3">
        <f t="shared" si="102"/>
        <v>0</v>
      </c>
      <c r="O1044" s="3">
        <f t="shared" si="103"/>
        <v>1544982.1046</v>
      </c>
      <c r="P1044" s="3">
        <f t="shared" si="104"/>
        <v>1966340.8604000001</v>
      </c>
      <c r="Q1044" s="3">
        <f t="shared" si="105"/>
        <v>421358.75580000016</v>
      </c>
    </row>
    <row r="1045" spans="1:17" ht="12.95" customHeight="1" x14ac:dyDescent="0.25">
      <c r="A1045" s="2" t="s">
        <v>1050</v>
      </c>
      <c r="B1045" s="9">
        <v>2018</v>
      </c>
      <c r="C1045" s="9">
        <v>7</v>
      </c>
      <c r="D1045" s="10">
        <v>11</v>
      </c>
      <c r="E1045" s="3">
        <v>5098282.5199999996</v>
      </c>
      <c r="F1045" s="3">
        <v>0</v>
      </c>
      <c r="G1045" s="3">
        <v>0</v>
      </c>
      <c r="H1045" s="3">
        <v>0.13</v>
      </c>
      <c r="I1045" s="3">
        <v>0</v>
      </c>
      <c r="J1045" s="3">
        <v>0</v>
      </c>
      <c r="K1045" s="3">
        <v>0</v>
      </c>
      <c r="L1045" s="3">
        <f t="shared" si="100"/>
        <v>5098282.6499999994</v>
      </c>
      <c r="M1045" s="3">
        <f t="shared" si="101"/>
        <v>0</v>
      </c>
      <c r="N1045" s="3">
        <f t="shared" si="102"/>
        <v>0</v>
      </c>
      <c r="O1045" s="3">
        <f t="shared" si="103"/>
        <v>560811.09149999998</v>
      </c>
      <c r="P1045" s="3">
        <f t="shared" si="104"/>
        <v>713759.571</v>
      </c>
      <c r="Q1045" s="3">
        <f t="shared" si="105"/>
        <v>152948.47950000002</v>
      </c>
    </row>
    <row r="1046" spans="1:17" ht="12.95" customHeight="1" x14ac:dyDescent="0.25">
      <c r="A1046" s="2" t="s">
        <v>1051</v>
      </c>
      <c r="B1046" s="9">
        <v>2018</v>
      </c>
      <c r="C1046" s="9">
        <v>4</v>
      </c>
      <c r="D1046" s="10">
        <v>11</v>
      </c>
      <c r="E1046" s="3">
        <v>66613420.009999998</v>
      </c>
      <c r="F1046" s="3">
        <v>0</v>
      </c>
      <c r="G1046" s="3">
        <v>0</v>
      </c>
      <c r="H1046" s="3">
        <v>0</v>
      </c>
      <c r="I1046" s="3">
        <v>1904682.93</v>
      </c>
      <c r="J1046" s="3">
        <v>2631462.2000000002</v>
      </c>
      <c r="K1046" s="3">
        <v>89195.939999999988</v>
      </c>
      <c r="L1046" s="3">
        <f t="shared" si="100"/>
        <v>68518102.939999998</v>
      </c>
      <c r="M1046" s="3">
        <f t="shared" si="101"/>
        <v>2631462.2000000002</v>
      </c>
      <c r="N1046" s="3">
        <f t="shared" si="102"/>
        <v>89195.939999999988</v>
      </c>
      <c r="O1046" s="3">
        <f t="shared" si="103"/>
        <v>7836263.7187999999</v>
      </c>
      <c r="P1046" s="3">
        <f t="shared" si="104"/>
        <v>9973426.5512000006</v>
      </c>
      <c r="Q1046" s="3">
        <f t="shared" si="105"/>
        <v>2137162.8324000007</v>
      </c>
    </row>
    <row r="1047" spans="1:17" ht="12.95" customHeight="1" x14ac:dyDescent="0.25">
      <c r="A1047" s="2" t="s">
        <v>1052</v>
      </c>
      <c r="B1047" s="9">
        <v>2018</v>
      </c>
      <c r="C1047" s="9">
        <v>5</v>
      </c>
      <c r="D1047" s="10">
        <v>11</v>
      </c>
      <c r="E1047" s="3">
        <v>15101844.35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0</v>
      </c>
      <c r="L1047" s="3">
        <f t="shared" si="100"/>
        <v>15101844.35</v>
      </c>
      <c r="M1047" s="3">
        <f t="shared" si="101"/>
        <v>0</v>
      </c>
      <c r="N1047" s="3">
        <f t="shared" si="102"/>
        <v>0</v>
      </c>
      <c r="O1047" s="3">
        <f t="shared" si="103"/>
        <v>1661202.8784999999</v>
      </c>
      <c r="P1047" s="3">
        <f t="shared" si="104"/>
        <v>2114258.2090000003</v>
      </c>
      <c r="Q1047" s="3">
        <f t="shared" si="105"/>
        <v>453055.33050000039</v>
      </c>
    </row>
    <row r="1048" spans="1:17" ht="12.95" customHeight="1" x14ac:dyDescent="0.25">
      <c r="A1048" s="2" t="s">
        <v>1053</v>
      </c>
      <c r="B1048" s="9">
        <v>2018</v>
      </c>
      <c r="C1048" s="9">
        <v>7</v>
      </c>
      <c r="D1048" s="10">
        <v>11</v>
      </c>
      <c r="E1048" s="3">
        <v>8542003.7999999989</v>
      </c>
      <c r="F1048" s="3">
        <v>0</v>
      </c>
      <c r="G1048" s="3">
        <v>0</v>
      </c>
      <c r="H1048" s="3">
        <v>29467.100000000009</v>
      </c>
      <c r="I1048" s="3">
        <v>0</v>
      </c>
      <c r="J1048" s="3">
        <v>0</v>
      </c>
      <c r="K1048" s="3">
        <v>0</v>
      </c>
      <c r="L1048" s="3">
        <f t="shared" si="100"/>
        <v>8571470.8999999985</v>
      </c>
      <c r="M1048" s="3">
        <f t="shared" si="101"/>
        <v>0</v>
      </c>
      <c r="N1048" s="3">
        <f t="shared" si="102"/>
        <v>0</v>
      </c>
      <c r="O1048" s="3">
        <f t="shared" si="103"/>
        <v>942861.79899999988</v>
      </c>
      <c r="P1048" s="3">
        <f t="shared" si="104"/>
        <v>1200005.926</v>
      </c>
      <c r="Q1048" s="3">
        <f t="shared" si="105"/>
        <v>257144.12700000009</v>
      </c>
    </row>
    <row r="1049" spans="1:17" ht="12.95" customHeight="1" x14ac:dyDescent="0.25">
      <c r="A1049" s="2" t="s">
        <v>1054</v>
      </c>
      <c r="B1049" s="9">
        <v>2018</v>
      </c>
      <c r="C1049" s="9">
        <v>6</v>
      </c>
      <c r="D1049" s="10">
        <v>11</v>
      </c>
      <c r="E1049" s="3">
        <v>12263159.109999999</v>
      </c>
      <c r="F1049" s="3">
        <v>0</v>
      </c>
      <c r="G1049" s="3">
        <v>0</v>
      </c>
      <c r="H1049" s="3">
        <v>56570.17</v>
      </c>
      <c r="I1049" s="3">
        <v>365342.89</v>
      </c>
      <c r="J1049" s="3">
        <v>0</v>
      </c>
      <c r="K1049" s="3">
        <v>0</v>
      </c>
      <c r="L1049" s="3">
        <f t="shared" si="100"/>
        <v>12685072.17</v>
      </c>
      <c r="M1049" s="3">
        <f t="shared" si="101"/>
        <v>0</v>
      </c>
      <c r="N1049" s="3">
        <f t="shared" si="102"/>
        <v>0</v>
      </c>
      <c r="O1049" s="3">
        <f t="shared" si="103"/>
        <v>1395357.9387000001</v>
      </c>
      <c r="P1049" s="3">
        <f t="shared" si="104"/>
        <v>1775910.1038000002</v>
      </c>
      <c r="Q1049" s="3">
        <f t="shared" si="105"/>
        <v>380552.1651000001</v>
      </c>
    </row>
    <row r="1050" spans="1:17" ht="12.95" customHeight="1" x14ac:dyDescent="0.25">
      <c r="A1050" s="2" t="s">
        <v>1055</v>
      </c>
      <c r="B1050" s="9">
        <v>2018</v>
      </c>
      <c r="C1050" s="9">
        <v>5</v>
      </c>
      <c r="D1050" s="10">
        <v>11</v>
      </c>
      <c r="E1050" s="3">
        <v>13113973.369999999</v>
      </c>
      <c r="F1050" s="3">
        <v>0</v>
      </c>
      <c r="G1050" s="3">
        <v>0</v>
      </c>
      <c r="H1050" s="3">
        <v>133406.35</v>
      </c>
      <c r="I1050" s="3">
        <v>552057.51</v>
      </c>
      <c r="J1050" s="3">
        <v>84799</v>
      </c>
      <c r="K1050" s="3">
        <v>7339.67</v>
      </c>
      <c r="L1050" s="3">
        <f t="shared" si="100"/>
        <v>13799437.229999999</v>
      </c>
      <c r="M1050" s="3">
        <f t="shared" si="101"/>
        <v>84799</v>
      </c>
      <c r="N1050" s="3">
        <f t="shared" si="102"/>
        <v>7339.67</v>
      </c>
      <c r="O1050" s="3">
        <f t="shared" si="103"/>
        <v>1528073.3489999999</v>
      </c>
      <c r="P1050" s="3">
        <f t="shared" si="104"/>
        <v>1944820.6259999999</v>
      </c>
      <c r="Q1050" s="3">
        <f t="shared" si="105"/>
        <v>416747.277</v>
      </c>
    </row>
    <row r="1051" spans="1:17" ht="12.95" customHeight="1" x14ac:dyDescent="0.25">
      <c r="A1051" s="2" t="s">
        <v>1056</v>
      </c>
      <c r="B1051" s="9">
        <v>2018</v>
      </c>
      <c r="C1051" s="9">
        <v>6</v>
      </c>
      <c r="D1051" s="10">
        <v>12</v>
      </c>
      <c r="E1051" s="3">
        <v>15775348.710000001</v>
      </c>
      <c r="F1051" s="3">
        <v>0</v>
      </c>
      <c r="G1051" s="3">
        <v>0</v>
      </c>
      <c r="H1051" s="3">
        <v>0</v>
      </c>
      <c r="I1051" s="3">
        <v>211037.23</v>
      </c>
      <c r="J1051" s="3">
        <v>601915.79</v>
      </c>
      <c r="K1051" s="3">
        <v>66484.709999999992</v>
      </c>
      <c r="L1051" s="3">
        <f t="shared" si="100"/>
        <v>15986385.940000001</v>
      </c>
      <c r="M1051" s="3">
        <f t="shared" si="101"/>
        <v>601915.79</v>
      </c>
      <c r="N1051" s="3">
        <f t="shared" si="102"/>
        <v>66484.709999999992</v>
      </c>
      <c r="O1051" s="3">
        <f t="shared" si="103"/>
        <v>1998574.3728</v>
      </c>
      <c r="P1051" s="3">
        <f t="shared" si="104"/>
        <v>2331670.1016000006</v>
      </c>
      <c r="Q1051" s="3">
        <f t="shared" si="105"/>
        <v>333095.72880000062</v>
      </c>
    </row>
    <row r="1052" spans="1:17" ht="12.95" customHeight="1" x14ac:dyDescent="0.25">
      <c r="A1052" s="2" t="s">
        <v>1057</v>
      </c>
      <c r="B1052" s="9">
        <v>2018</v>
      </c>
      <c r="C1052" s="9">
        <v>5</v>
      </c>
      <c r="D1052" s="10">
        <v>11</v>
      </c>
      <c r="E1052" s="3">
        <v>15866505.76</v>
      </c>
      <c r="F1052" s="3">
        <v>0</v>
      </c>
      <c r="G1052" s="3">
        <v>0</v>
      </c>
      <c r="H1052" s="3">
        <v>225578.33</v>
      </c>
      <c r="I1052" s="3">
        <v>0</v>
      </c>
      <c r="J1052" s="3">
        <v>55686.820000000007</v>
      </c>
      <c r="K1052" s="3">
        <v>0</v>
      </c>
      <c r="L1052" s="3">
        <f t="shared" si="100"/>
        <v>16092084.09</v>
      </c>
      <c r="M1052" s="3">
        <f t="shared" si="101"/>
        <v>55686.820000000007</v>
      </c>
      <c r="N1052" s="3">
        <f t="shared" si="102"/>
        <v>0</v>
      </c>
      <c r="O1052" s="3">
        <f t="shared" si="103"/>
        <v>1776254.8001000001</v>
      </c>
      <c r="P1052" s="3">
        <f t="shared" si="104"/>
        <v>2260687.9274000004</v>
      </c>
      <c r="Q1052" s="3">
        <f t="shared" si="105"/>
        <v>484433.12730000028</v>
      </c>
    </row>
    <row r="1053" spans="1:17" ht="12.95" customHeight="1" x14ac:dyDescent="0.25">
      <c r="A1053" s="2" t="s">
        <v>1058</v>
      </c>
      <c r="B1053" s="9">
        <v>2018</v>
      </c>
      <c r="C1053" s="9">
        <v>4</v>
      </c>
      <c r="D1053" s="10">
        <v>11</v>
      </c>
      <c r="E1053" s="3">
        <v>88651287.00999999</v>
      </c>
      <c r="F1053" s="3">
        <v>0</v>
      </c>
      <c r="G1053" s="3">
        <v>0</v>
      </c>
      <c r="H1053" s="3">
        <v>437588.42</v>
      </c>
      <c r="I1053" s="3">
        <v>0</v>
      </c>
      <c r="J1053" s="3">
        <v>1072185.33</v>
      </c>
      <c r="K1053" s="3">
        <v>132960.54999999999</v>
      </c>
      <c r="L1053" s="3">
        <f t="shared" si="100"/>
        <v>89088875.429999992</v>
      </c>
      <c r="M1053" s="3">
        <f t="shared" si="101"/>
        <v>1072185.33</v>
      </c>
      <c r="N1053" s="3">
        <f t="shared" si="102"/>
        <v>132960.54999999999</v>
      </c>
      <c r="O1053" s="3">
        <f t="shared" si="103"/>
        <v>9932342.3440999985</v>
      </c>
      <c r="P1053" s="3">
        <f t="shared" si="104"/>
        <v>12641162.9834</v>
      </c>
      <c r="Q1053" s="3">
        <f t="shared" si="105"/>
        <v>2708820.6393000018</v>
      </c>
    </row>
    <row r="1054" spans="1:17" ht="12.95" customHeight="1" x14ac:dyDescent="0.25">
      <c r="A1054" s="2" t="s">
        <v>1059</v>
      </c>
      <c r="B1054" s="9">
        <v>2018</v>
      </c>
      <c r="C1054" s="9">
        <v>5</v>
      </c>
      <c r="D1054" s="10">
        <v>11</v>
      </c>
      <c r="E1054" s="3">
        <v>55246914.57</v>
      </c>
      <c r="F1054" s="3">
        <v>0</v>
      </c>
      <c r="G1054" s="3">
        <v>0</v>
      </c>
      <c r="H1054" s="3">
        <v>0</v>
      </c>
      <c r="I1054" s="3">
        <v>0</v>
      </c>
      <c r="J1054" s="3">
        <v>337938.64</v>
      </c>
      <c r="K1054" s="3">
        <v>0</v>
      </c>
      <c r="L1054" s="3">
        <f t="shared" si="100"/>
        <v>55246914.57</v>
      </c>
      <c r="M1054" s="3">
        <f t="shared" si="101"/>
        <v>337938.64</v>
      </c>
      <c r="N1054" s="3">
        <f t="shared" si="102"/>
        <v>0</v>
      </c>
      <c r="O1054" s="3">
        <f t="shared" si="103"/>
        <v>6114333.8530999999</v>
      </c>
      <c r="P1054" s="3">
        <f t="shared" si="104"/>
        <v>7781879.4494000012</v>
      </c>
      <c r="Q1054" s="3">
        <f t="shared" si="105"/>
        <v>1667545.5963000013</v>
      </c>
    </row>
    <row r="1055" spans="1:17" ht="12.95" customHeight="1" x14ac:dyDescent="0.25">
      <c r="A1055" s="2" t="s">
        <v>1060</v>
      </c>
      <c r="B1055" s="9">
        <v>2018</v>
      </c>
      <c r="C1055" s="9">
        <v>7</v>
      </c>
      <c r="D1055" s="10">
        <v>11</v>
      </c>
      <c r="E1055" s="3">
        <v>2765416.07</v>
      </c>
      <c r="F1055" s="3">
        <v>0</v>
      </c>
      <c r="G1055" s="3">
        <v>0</v>
      </c>
      <c r="H1055" s="3">
        <v>23400</v>
      </c>
      <c r="I1055" s="3">
        <v>0</v>
      </c>
      <c r="J1055" s="3">
        <v>0</v>
      </c>
      <c r="K1055" s="3">
        <v>0</v>
      </c>
      <c r="L1055" s="3">
        <f t="shared" si="100"/>
        <v>2788816.07</v>
      </c>
      <c r="M1055" s="3">
        <f t="shared" si="101"/>
        <v>0</v>
      </c>
      <c r="N1055" s="3">
        <f t="shared" si="102"/>
        <v>0</v>
      </c>
      <c r="O1055" s="3">
        <f t="shared" si="103"/>
        <v>306769.76769999997</v>
      </c>
      <c r="P1055" s="3">
        <f t="shared" si="104"/>
        <v>390434.24979999999</v>
      </c>
      <c r="Q1055" s="3">
        <f t="shared" si="105"/>
        <v>83664.482100000023</v>
      </c>
    </row>
    <row r="1056" spans="1:17" ht="12.95" customHeight="1" x14ac:dyDescent="0.25">
      <c r="A1056" s="2" t="s">
        <v>1061</v>
      </c>
      <c r="B1056" s="9">
        <v>2018</v>
      </c>
      <c r="C1056" s="9">
        <v>6</v>
      </c>
      <c r="D1056" s="10">
        <v>11</v>
      </c>
      <c r="E1056" s="3">
        <v>26531595.239999998</v>
      </c>
      <c r="F1056" s="3">
        <v>0</v>
      </c>
      <c r="G1056" s="3">
        <v>0</v>
      </c>
      <c r="H1056" s="3">
        <v>0</v>
      </c>
      <c r="I1056" s="3">
        <v>1072501.73</v>
      </c>
      <c r="J1056" s="3">
        <v>380337.71</v>
      </c>
      <c r="K1056" s="3">
        <v>0</v>
      </c>
      <c r="L1056" s="3">
        <f t="shared" si="100"/>
        <v>27604096.969999999</v>
      </c>
      <c r="M1056" s="3">
        <f t="shared" si="101"/>
        <v>380337.71</v>
      </c>
      <c r="N1056" s="3">
        <f t="shared" si="102"/>
        <v>0</v>
      </c>
      <c r="O1056" s="3">
        <f t="shared" si="103"/>
        <v>3078287.8147999998</v>
      </c>
      <c r="P1056" s="3">
        <f t="shared" si="104"/>
        <v>3917820.8552000001</v>
      </c>
      <c r="Q1056" s="3">
        <f t="shared" si="105"/>
        <v>839533.04040000029</v>
      </c>
    </row>
    <row r="1057" spans="1:17" ht="12.95" customHeight="1" x14ac:dyDescent="0.25">
      <c r="A1057" s="2" t="s">
        <v>1062</v>
      </c>
      <c r="B1057" s="9">
        <v>2018</v>
      </c>
      <c r="C1057" s="9">
        <v>7</v>
      </c>
      <c r="D1057" s="10">
        <v>11</v>
      </c>
      <c r="E1057" s="3">
        <v>1982321.56</v>
      </c>
      <c r="F1057" s="3">
        <v>0</v>
      </c>
      <c r="G1057" s="3">
        <v>0</v>
      </c>
      <c r="H1057" s="3">
        <v>0</v>
      </c>
      <c r="I1057" s="3">
        <v>0</v>
      </c>
      <c r="J1057" s="3">
        <v>0</v>
      </c>
      <c r="K1057" s="3">
        <v>0</v>
      </c>
      <c r="L1057" s="3">
        <f t="shared" si="100"/>
        <v>1982321.56</v>
      </c>
      <c r="M1057" s="3">
        <f t="shared" si="101"/>
        <v>0</v>
      </c>
      <c r="N1057" s="3">
        <f t="shared" si="102"/>
        <v>0</v>
      </c>
      <c r="O1057" s="3">
        <f t="shared" si="103"/>
        <v>218055.37160000001</v>
      </c>
      <c r="P1057" s="3">
        <f t="shared" si="104"/>
        <v>277525.01840000006</v>
      </c>
      <c r="Q1057" s="3">
        <f t="shared" si="105"/>
        <v>59469.646800000046</v>
      </c>
    </row>
    <row r="1058" spans="1:17" ht="12.95" customHeight="1" x14ac:dyDescent="0.25">
      <c r="A1058" s="2" t="s">
        <v>1063</v>
      </c>
      <c r="B1058" s="9">
        <v>2018</v>
      </c>
      <c r="C1058" s="9">
        <v>4</v>
      </c>
      <c r="D1058" s="10">
        <v>11</v>
      </c>
      <c r="E1058" s="3">
        <v>43826541.420000002</v>
      </c>
      <c r="F1058" s="3">
        <v>2657875.98</v>
      </c>
      <c r="G1058" s="3">
        <v>555738.43999999994</v>
      </c>
      <c r="H1058" s="3">
        <v>132176.26999999999</v>
      </c>
      <c r="I1058" s="3">
        <v>0</v>
      </c>
      <c r="J1058" s="3">
        <v>0</v>
      </c>
      <c r="K1058" s="3">
        <v>0</v>
      </c>
      <c r="L1058" s="3">
        <f t="shared" si="100"/>
        <v>43958717.690000005</v>
      </c>
      <c r="M1058" s="3">
        <f t="shared" si="101"/>
        <v>2657875.98</v>
      </c>
      <c r="N1058" s="3">
        <f t="shared" si="102"/>
        <v>555738.43999999994</v>
      </c>
      <c r="O1058" s="3">
        <f t="shared" si="103"/>
        <v>5188956.5321000004</v>
      </c>
      <c r="P1058" s="3">
        <f t="shared" si="104"/>
        <v>6604126.4954000004</v>
      </c>
      <c r="Q1058" s="3">
        <f t="shared" si="105"/>
        <v>1415169.9632999999</v>
      </c>
    </row>
    <row r="1059" spans="1:17" ht="12.95" customHeight="1" x14ac:dyDescent="0.25">
      <c r="A1059" s="2" t="s">
        <v>1064</v>
      </c>
      <c r="B1059" s="9">
        <v>2018</v>
      </c>
      <c r="C1059" s="9">
        <v>3</v>
      </c>
      <c r="D1059" s="10">
        <v>12.5</v>
      </c>
      <c r="E1059" s="3">
        <v>397444136.3300001</v>
      </c>
      <c r="F1059" s="3">
        <v>0</v>
      </c>
      <c r="G1059" s="3">
        <v>0</v>
      </c>
      <c r="H1059" s="3">
        <v>966043.08999999985</v>
      </c>
      <c r="I1059" s="3">
        <v>0</v>
      </c>
      <c r="J1059" s="3">
        <v>59500366.770000003</v>
      </c>
      <c r="K1059" s="3">
        <v>34959346.579999991</v>
      </c>
      <c r="L1059" s="3">
        <f t="shared" si="100"/>
        <v>398410179.42000008</v>
      </c>
      <c r="M1059" s="3">
        <f t="shared" si="101"/>
        <v>59500366.770000003</v>
      </c>
      <c r="N1059" s="3">
        <f t="shared" si="102"/>
        <v>34959346.579999991</v>
      </c>
      <c r="O1059" s="3">
        <f t="shared" si="103"/>
        <v>61608736.596250005</v>
      </c>
      <c r="P1059" s="3">
        <f t="shared" si="104"/>
        <v>69001784.987800017</v>
      </c>
      <c r="Q1059" s="3">
        <f t="shared" si="105"/>
        <v>7393048.3915500119</v>
      </c>
    </row>
    <row r="1060" spans="1:17" ht="12.95" customHeight="1" x14ac:dyDescent="0.25">
      <c r="A1060" s="2" t="s">
        <v>1065</v>
      </c>
      <c r="B1060" s="9">
        <v>2018</v>
      </c>
      <c r="C1060" s="9">
        <v>7</v>
      </c>
      <c r="D1060" s="10">
        <v>11</v>
      </c>
      <c r="E1060" s="3">
        <v>11913725.15</v>
      </c>
      <c r="F1060" s="3">
        <v>0</v>
      </c>
      <c r="G1060" s="3">
        <v>0</v>
      </c>
      <c r="H1060" s="3">
        <v>0</v>
      </c>
      <c r="I1060" s="3">
        <v>0</v>
      </c>
      <c r="J1060" s="3">
        <v>0</v>
      </c>
      <c r="K1060" s="3">
        <v>0</v>
      </c>
      <c r="L1060" s="3">
        <f t="shared" si="100"/>
        <v>11913725.15</v>
      </c>
      <c r="M1060" s="3">
        <f t="shared" si="101"/>
        <v>0</v>
      </c>
      <c r="N1060" s="3">
        <f t="shared" si="102"/>
        <v>0</v>
      </c>
      <c r="O1060" s="3">
        <f t="shared" si="103"/>
        <v>1310509.7665000001</v>
      </c>
      <c r="P1060" s="3">
        <f t="shared" si="104"/>
        <v>1667921.5210000002</v>
      </c>
      <c r="Q1060" s="3">
        <f t="shared" si="105"/>
        <v>357411.75450000004</v>
      </c>
    </row>
    <row r="1061" spans="1:17" ht="12.95" customHeight="1" x14ac:dyDescent="0.25">
      <c r="A1061" s="2" t="s">
        <v>1066</v>
      </c>
      <c r="B1061" s="9">
        <v>2018</v>
      </c>
      <c r="C1061" s="9">
        <v>7</v>
      </c>
      <c r="D1061" s="10">
        <v>11</v>
      </c>
      <c r="E1061" s="3">
        <v>11528912.26</v>
      </c>
      <c r="F1061" s="3">
        <v>0</v>
      </c>
      <c r="G1061" s="3">
        <v>0</v>
      </c>
      <c r="H1061" s="3">
        <v>0</v>
      </c>
      <c r="I1061" s="3">
        <v>660472.9</v>
      </c>
      <c r="J1061" s="3">
        <v>246394.90999999989</v>
      </c>
      <c r="K1061" s="3">
        <v>0</v>
      </c>
      <c r="L1061" s="3">
        <f t="shared" si="100"/>
        <v>12189385.16</v>
      </c>
      <c r="M1061" s="3">
        <f t="shared" si="101"/>
        <v>246394.90999999989</v>
      </c>
      <c r="N1061" s="3">
        <f t="shared" si="102"/>
        <v>0</v>
      </c>
      <c r="O1061" s="3">
        <f t="shared" si="103"/>
        <v>1367935.8077</v>
      </c>
      <c r="P1061" s="3">
        <f t="shared" si="104"/>
        <v>1741009.2098000003</v>
      </c>
      <c r="Q1061" s="3">
        <f t="shared" si="105"/>
        <v>373073.4021000003</v>
      </c>
    </row>
    <row r="1062" spans="1:17" ht="12.95" customHeight="1" x14ac:dyDescent="0.25">
      <c r="A1062" s="2" t="s">
        <v>1067</v>
      </c>
      <c r="B1062" s="9">
        <v>2018</v>
      </c>
      <c r="C1062" s="9">
        <v>7</v>
      </c>
      <c r="D1062" s="10">
        <v>11</v>
      </c>
      <c r="E1062" s="3">
        <v>4347535.08</v>
      </c>
      <c r="F1062" s="3">
        <v>0</v>
      </c>
      <c r="G1062" s="3">
        <v>0</v>
      </c>
      <c r="H1062" s="3">
        <v>0</v>
      </c>
      <c r="I1062" s="3">
        <v>303046.51</v>
      </c>
      <c r="J1062" s="3">
        <v>0</v>
      </c>
      <c r="K1062" s="3">
        <v>0</v>
      </c>
      <c r="L1062" s="3">
        <f t="shared" si="100"/>
        <v>4650581.59</v>
      </c>
      <c r="M1062" s="3">
        <f t="shared" si="101"/>
        <v>0</v>
      </c>
      <c r="N1062" s="3">
        <f t="shared" si="102"/>
        <v>0</v>
      </c>
      <c r="O1062" s="3">
        <f t="shared" si="103"/>
        <v>511563.97489999997</v>
      </c>
      <c r="P1062" s="3">
        <f t="shared" si="104"/>
        <v>651081.42260000005</v>
      </c>
      <c r="Q1062" s="3">
        <f t="shared" si="105"/>
        <v>139517.44770000008</v>
      </c>
    </row>
    <row r="1063" spans="1:17" ht="12.95" customHeight="1" x14ac:dyDescent="0.25">
      <c r="A1063" s="2" t="s">
        <v>1068</v>
      </c>
      <c r="B1063" s="9">
        <v>2018</v>
      </c>
      <c r="C1063" s="9">
        <v>7</v>
      </c>
      <c r="D1063" s="10">
        <v>11</v>
      </c>
      <c r="E1063" s="3">
        <v>8855447.8099999987</v>
      </c>
      <c r="F1063" s="3">
        <v>0</v>
      </c>
      <c r="G1063" s="3">
        <v>0</v>
      </c>
      <c r="H1063" s="3">
        <v>0</v>
      </c>
      <c r="I1063" s="3">
        <v>0</v>
      </c>
      <c r="J1063" s="3">
        <v>30098.67</v>
      </c>
      <c r="K1063" s="3">
        <v>0</v>
      </c>
      <c r="L1063" s="3">
        <f t="shared" si="100"/>
        <v>8855447.8099999987</v>
      </c>
      <c r="M1063" s="3">
        <f t="shared" si="101"/>
        <v>30098.67</v>
      </c>
      <c r="N1063" s="3">
        <f t="shared" si="102"/>
        <v>0</v>
      </c>
      <c r="O1063" s="3">
        <f t="shared" si="103"/>
        <v>977410.11279999989</v>
      </c>
      <c r="P1063" s="3">
        <f t="shared" si="104"/>
        <v>1243976.5071999999</v>
      </c>
      <c r="Q1063" s="3">
        <f t="shared" si="105"/>
        <v>266566.39439999999</v>
      </c>
    </row>
    <row r="1064" spans="1:17" ht="12.95" customHeight="1" x14ac:dyDescent="0.25">
      <c r="A1064" s="2" t="s">
        <v>1069</v>
      </c>
      <c r="B1064" s="9">
        <v>2018</v>
      </c>
      <c r="C1064" s="9">
        <v>6</v>
      </c>
      <c r="D1064" s="10">
        <v>11</v>
      </c>
      <c r="E1064" s="3">
        <v>15903629.25</v>
      </c>
      <c r="F1064" s="3">
        <v>0</v>
      </c>
      <c r="G1064" s="3">
        <v>0</v>
      </c>
      <c r="H1064" s="3">
        <v>0</v>
      </c>
      <c r="I1064" s="3">
        <v>0</v>
      </c>
      <c r="J1064" s="3">
        <v>117981.01</v>
      </c>
      <c r="K1064" s="3">
        <v>70003.02</v>
      </c>
      <c r="L1064" s="3">
        <f t="shared" si="100"/>
        <v>15903629.25</v>
      </c>
      <c r="M1064" s="3">
        <f t="shared" si="101"/>
        <v>117981.01</v>
      </c>
      <c r="N1064" s="3">
        <f t="shared" si="102"/>
        <v>70003.02</v>
      </c>
      <c r="O1064" s="3">
        <f t="shared" si="103"/>
        <v>1770077.4608</v>
      </c>
      <c r="P1064" s="3">
        <f t="shared" si="104"/>
        <v>2252825.8592000003</v>
      </c>
      <c r="Q1064" s="3">
        <f t="shared" si="105"/>
        <v>482748.3984000003</v>
      </c>
    </row>
    <row r="1065" spans="1:17" ht="12.95" customHeight="1" x14ac:dyDescent="0.25">
      <c r="A1065" s="2" t="s">
        <v>1070</v>
      </c>
      <c r="B1065" s="9">
        <v>2018</v>
      </c>
      <c r="C1065" s="9">
        <v>5</v>
      </c>
      <c r="D1065" s="10">
        <v>11</v>
      </c>
      <c r="E1065" s="3">
        <v>26916936.16</v>
      </c>
      <c r="F1065" s="3">
        <v>0</v>
      </c>
      <c r="G1065" s="3">
        <v>0</v>
      </c>
      <c r="H1065" s="3">
        <v>0</v>
      </c>
      <c r="I1065" s="3">
        <v>927792.25999999989</v>
      </c>
      <c r="J1065" s="3">
        <v>274977.03000000003</v>
      </c>
      <c r="K1065" s="3">
        <v>8668.64</v>
      </c>
      <c r="L1065" s="3">
        <f t="shared" si="100"/>
        <v>27844728.420000002</v>
      </c>
      <c r="M1065" s="3">
        <f t="shared" si="101"/>
        <v>274977.03000000003</v>
      </c>
      <c r="N1065" s="3">
        <f t="shared" si="102"/>
        <v>8668.64</v>
      </c>
      <c r="O1065" s="3">
        <f t="shared" si="103"/>
        <v>3094121.1499000005</v>
      </c>
      <c r="P1065" s="3">
        <f t="shared" si="104"/>
        <v>3937972.3726000008</v>
      </c>
      <c r="Q1065" s="3">
        <f t="shared" si="105"/>
        <v>843851.22270000027</v>
      </c>
    </row>
    <row r="1066" spans="1:17" ht="12.95" customHeight="1" x14ac:dyDescent="0.25">
      <c r="A1066" s="2" t="s">
        <v>1071</v>
      </c>
      <c r="B1066" s="9">
        <v>2018</v>
      </c>
      <c r="C1066" s="9">
        <v>7</v>
      </c>
      <c r="D1066" s="10">
        <v>11</v>
      </c>
      <c r="E1066" s="3">
        <v>2322641.27</v>
      </c>
      <c r="F1066" s="3">
        <v>0</v>
      </c>
      <c r="G1066" s="3">
        <v>0</v>
      </c>
      <c r="H1066" s="3">
        <v>6877.52</v>
      </c>
      <c r="I1066" s="3">
        <v>14536.31</v>
      </c>
      <c r="J1066" s="3">
        <v>0</v>
      </c>
      <c r="K1066" s="3">
        <v>0</v>
      </c>
      <c r="L1066" s="3">
        <f t="shared" si="100"/>
        <v>2344055.1</v>
      </c>
      <c r="M1066" s="3">
        <f t="shared" si="101"/>
        <v>0</v>
      </c>
      <c r="N1066" s="3">
        <f t="shared" si="102"/>
        <v>0</v>
      </c>
      <c r="O1066" s="3">
        <f t="shared" si="103"/>
        <v>257846.06100000002</v>
      </c>
      <c r="P1066" s="3">
        <f t="shared" si="104"/>
        <v>328167.71400000004</v>
      </c>
      <c r="Q1066" s="3">
        <f t="shared" si="105"/>
        <v>70321.65300000002</v>
      </c>
    </row>
    <row r="1067" spans="1:17" ht="12.95" customHeight="1" x14ac:dyDescent="0.25">
      <c r="A1067" s="2" t="s">
        <v>1072</v>
      </c>
      <c r="B1067" s="9">
        <v>2018</v>
      </c>
      <c r="C1067" s="9">
        <v>6</v>
      </c>
      <c r="D1067" s="10">
        <v>11</v>
      </c>
      <c r="E1067" s="3">
        <v>11097774.43</v>
      </c>
      <c r="F1067" s="3">
        <v>0</v>
      </c>
      <c r="G1067" s="3">
        <v>0</v>
      </c>
      <c r="H1067" s="3">
        <v>79526.940000000017</v>
      </c>
      <c r="I1067" s="3">
        <v>0</v>
      </c>
      <c r="J1067" s="3">
        <v>69490.720000000001</v>
      </c>
      <c r="K1067" s="3">
        <v>22242.74</v>
      </c>
      <c r="L1067" s="3">
        <f t="shared" si="100"/>
        <v>11177301.369999999</v>
      </c>
      <c r="M1067" s="3">
        <f t="shared" si="101"/>
        <v>69490.720000000001</v>
      </c>
      <c r="N1067" s="3">
        <f t="shared" si="102"/>
        <v>22242.74</v>
      </c>
      <c r="O1067" s="3">
        <f t="shared" si="103"/>
        <v>1239593.8313</v>
      </c>
      <c r="P1067" s="3">
        <f t="shared" si="104"/>
        <v>1577664.8762000001</v>
      </c>
      <c r="Q1067" s="3">
        <f t="shared" si="105"/>
        <v>338071.0449000001</v>
      </c>
    </row>
    <row r="1068" spans="1:17" ht="12.95" customHeight="1" x14ac:dyDescent="0.25">
      <c r="A1068" s="2" t="s">
        <v>1073</v>
      </c>
      <c r="B1068" s="9">
        <v>2018</v>
      </c>
      <c r="C1068" s="9">
        <v>7</v>
      </c>
      <c r="D1068" s="10">
        <v>11</v>
      </c>
      <c r="E1068" s="3">
        <v>9012105.9600000009</v>
      </c>
      <c r="F1068" s="3">
        <v>0</v>
      </c>
      <c r="G1068" s="3">
        <v>0</v>
      </c>
      <c r="H1068" s="3">
        <v>0</v>
      </c>
      <c r="I1068" s="3">
        <v>0</v>
      </c>
      <c r="J1068" s="3">
        <v>0</v>
      </c>
      <c r="K1068" s="3">
        <v>0</v>
      </c>
      <c r="L1068" s="3">
        <f t="shared" si="100"/>
        <v>9012105.9600000009</v>
      </c>
      <c r="M1068" s="3">
        <f t="shared" si="101"/>
        <v>0</v>
      </c>
      <c r="N1068" s="3">
        <f t="shared" si="102"/>
        <v>0</v>
      </c>
      <c r="O1068" s="3">
        <f t="shared" si="103"/>
        <v>991331.65560000006</v>
      </c>
      <c r="P1068" s="3">
        <f t="shared" si="104"/>
        <v>1261694.8344000003</v>
      </c>
      <c r="Q1068" s="3">
        <f t="shared" si="105"/>
        <v>270363.17880000023</v>
      </c>
    </row>
    <row r="1069" spans="1:17" ht="12.95" customHeight="1" x14ac:dyDescent="0.25">
      <c r="A1069" s="2" t="s">
        <v>1074</v>
      </c>
      <c r="B1069" s="9">
        <v>2018</v>
      </c>
      <c r="C1069" s="9">
        <v>7</v>
      </c>
      <c r="D1069" s="10">
        <v>11</v>
      </c>
      <c r="E1069" s="3">
        <v>3299355.91</v>
      </c>
      <c r="F1069" s="3">
        <v>0</v>
      </c>
      <c r="G1069" s="3">
        <v>0</v>
      </c>
      <c r="H1069" s="3">
        <v>0</v>
      </c>
      <c r="I1069" s="3">
        <v>64014.95</v>
      </c>
      <c r="J1069" s="3">
        <v>0</v>
      </c>
      <c r="K1069" s="3">
        <v>0</v>
      </c>
      <c r="L1069" s="3">
        <f t="shared" si="100"/>
        <v>3363370.8600000003</v>
      </c>
      <c r="M1069" s="3">
        <f t="shared" si="101"/>
        <v>0</v>
      </c>
      <c r="N1069" s="3">
        <f t="shared" si="102"/>
        <v>0</v>
      </c>
      <c r="O1069" s="3">
        <f t="shared" si="103"/>
        <v>369970.79460000002</v>
      </c>
      <c r="P1069" s="3">
        <f t="shared" si="104"/>
        <v>470871.92040000012</v>
      </c>
      <c r="Q1069" s="3">
        <f t="shared" si="105"/>
        <v>100901.1258000001</v>
      </c>
    </row>
    <row r="1070" spans="1:17" ht="12.95" customHeight="1" x14ac:dyDescent="0.25">
      <c r="A1070" s="2" t="s">
        <v>1075</v>
      </c>
      <c r="B1070" s="9">
        <v>2018</v>
      </c>
      <c r="C1070" s="9">
        <v>7</v>
      </c>
      <c r="D1070" s="10">
        <v>11</v>
      </c>
      <c r="E1070" s="3">
        <v>4396268.43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  <c r="K1070" s="3">
        <v>0</v>
      </c>
      <c r="L1070" s="3">
        <f t="shared" si="100"/>
        <v>4396268.43</v>
      </c>
      <c r="M1070" s="3">
        <f t="shared" si="101"/>
        <v>0</v>
      </c>
      <c r="N1070" s="3">
        <f t="shared" si="102"/>
        <v>0</v>
      </c>
      <c r="O1070" s="3">
        <f t="shared" si="103"/>
        <v>483589.52729999996</v>
      </c>
      <c r="P1070" s="3">
        <f t="shared" si="104"/>
        <v>615477.58019999997</v>
      </c>
      <c r="Q1070" s="3">
        <f t="shared" si="105"/>
        <v>131888.05290000001</v>
      </c>
    </row>
    <row r="1071" spans="1:17" ht="12.95" customHeight="1" x14ac:dyDescent="0.25">
      <c r="A1071" s="2" t="s">
        <v>1076</v>
      </c>
      <c r="B1071" s="9">
        <v>2018</v>
      </c>
      <c r="C1071" s="9">
        <v>6</v>
      </c>
      <c r="D1071" s="10">
        <v>11</v>
      </c>
      <c r="E1071" s="3">
        <v>11421120.58</v>
      </c>
      <c r="F1071" s="3">
        <v>0</v>
      </c>
      <c r="G1071" s="3">
        <v>0</v>
      </c>
      <c r="H1071" s="3">
        <v>88024.849999999991</v>
      </c>
      <c r="I1071" s="3">
        <v>0</v>
      </c>
      <c r="J1071" s="3">
        <v>0</v>
      </c>
      <c r="K1071" s="3">
        <v>0</v>
      </c>
      <c r="L1071" s="3">
        <f t="shared" ref="L1071:L1133" si="106">SUM(E1071,H1071,I1071)</f>
        <v>11509145.43</v>
      </c>
      <c r="M1071" s="3">
        <f t="shared" ref="M1071:M1133" si="107">SUM(F1071,J1071)</f>
        <v>0</v>
      </c>
      <c r="N1071" s="3">
        <f t="shared" ref="N1071:N1133" si="108">SUM(G1071,K1071)</f>
        <v>0</v>
      </c>
      <c r="O1071" s="3">
        <f t="shared" ref="O1071:O1133" si="109">SUM(L1071:N1071)*(D1071/100)</f>
        <v>1266005.9972999999</v>
      </c>
      <c r="P1071" s="3">
        <f t="shared" ref="P1071:P1133" si="110">IF(D1071&lt;14,SUM(L1071:N1071)*0.14,SUM(L1071:N1071)*D1071/100)</f>
        <v>1611280.3602</v>
      </c>
      <c r="Q1071" s="3">
        <f t="shared" ref="Q1071:Q1133" si="111">P1071-O1071</f>
        <v>345274.36290000007</v>
      </c>
    </row>
    <row r="1072" spans="1:17" ht="12.95" customHeight="1" x14ac:dyDescent="0.25">
      <c r="A1072" s="2" t="s">
        <v>1077</v>
      </c>
      <c r="B1072" s="9">
        <v>2018</v>
      </c>
      <c r="C1072" s="9">
        <v>7</v>
      </c>
      <c r="D1072" s="10">
        <v>12.33</v>
      </c>
      <c r="E1072" s="3">
        <v>3672846.01</v>
      </c>
      <c r="F1072" s="3">
        <v>0</v>
      </c>
      <c r="G1072" s="3">
        <v>0</v>
      </c>
      <c r="H1072" s="3">
        <v>0</v>
      </c>
      <c r="I1072" s="3">
        <v>0</v>
      </c>
      <c r="J1072" s="3">
        <v>0</v>
      </c>
      <c r="K1072" s="3">
        <v>0</v>
      </c>
      <c r="L1072" s="3">
        <f t="shared" si="106"/>
        <v>3672846.01</v>
      </c>
      <c r="M1072" s="3">
        <f t="shared" si="107"/>
        <v>0</v>
      </c>
      <c r="N1072" s="3">
        <f t="shared" si="108"/>
        <v>0</v>
      </c>
      <c r="O1072" s="3">
        <f t="shared" si="109"/>
        <v>452861.91303300002</v>
      </c>
      <c r="P1072" s="3">
        <f t="shared" si="110"/>
        <v>514198.44140000001</v>
      </c>
      <c r="Q1072" s="3">
        <f t="shared" si="111"/>
        <v>61336.528366999992</v>
      </c>
    </row>
    <row r="1073" spans="1:17" ht="12.95" customHeight="1" x14ac:dyDescent="0.25">
      <c r="A1073" s="2" t="s">
        <v>1078</v>
      </c>
      <c r="B1073" s="9">
        <v>2018</v>
      </c>
      <c r="C1073" s="9">
        <v>7</v>
      </c>
      <c r="D1073" s="10">
        <v>11</v>
      </c>
      <c r="E1073" s="3">
        <v>12783783.390000001</v>
      </c>
      <c r="F1073" s="3">
        <v>0</v>
      </c>
      <c r="G1073" s="3">
        <v>0</v>
      </c>
      <c r="H1073" s="3">
        <v>42582.02</v>
      </c>
      <c r="I1073" s="3">
        <v>0</v>
      </c>
      <c r="J1073" s="3">
        <v>0</v>
      </c>
      <c r="K1073" s="3">
        <v>0</v>
      </c>
      <c r="L1073" s="3">
        <f t="shared" si="106"/>
        <v>12826365.41</v>
      </c>
      <c r="M1073" s="3">
        <f t="shared" si="107"/>
        <v>0</v>
      </c>
      <c r="N1073" s="3">
        <f t="shared" si="108"/>
        <v>0</v>
      </c>
      <c r="O1073" s="3">
        <f t="shared" si="109"/>
        <v>1410900.1951000001</v>
      </c>
      <c r="P1073" s="3">
        <f t="shared" si="110"/>
        <v>1795691.1574000001</v>
      </c>
      <c r="Q1073" s="3">
        <f t="shared" si="111"/>
        <v>384790.96230000001</v>
      </c>
    </row>
    <row r="1074" spans="1:17" ht="12.95" customHeight="1" x14ac:dyDescent="0.25">
      <c r="A1074" s="2" t="s">
        <v>1079</v>
      </c>
      <c r="B1074" s="9">
        <v>2018</v>
      </c>
      <c r="C1074" s="9">
        <v>7</v>
      </c>
      <c r="D1074" s="10">
        <v>11</v>
      </c>
      <c r="E1074" s="3">
        <v>4157277.42</v>
      </c>
      <c r="F1074" s="3">
        <v>0</v>
      </c>
      <c r="G1074" s="3">
        <v>0</v>
      </c>
      <c r="H1074" s="3">
        <v>0</v>
      </c>
      <c r="I1074" s="3">
        <v>87250.16</v>
      </c>
      <c r="J1074" s="3">
        <v>11475</v>
      </c>
      <c r="K1074" s="3">
        <v>0</v>
      </c>
      <c r="L1074" s="3">
        <f t="shared" si="106"/>
        <v>4244527.58</v>
      </c>
      <c r="M1074" s="3">
        <f t="shared" si="107"/>
        <v>11475</v>
      </c>
      <c r="N1074" s="3">
        <f t="shared" si="108"/>
        <v>0</v>
      </c>
      <c r="O1074" s="3">
        <f t="shared" si="109"/>
        <v>468160.28380000003</v>
      </c>
      <c r="P1074" s="3">
        <f t="shared" si="110"/>
        <v>595840.36120000004</v>
      </c>
      <c r="Q1074" s="3">
        <f t="shared" si="111"/>
        <v>127680.07740000001</v>
      </c>
    </row>
    <row r="1075" spans="1:17" ht="12.95" customHeight="1" x14ac:dyDescent="0.25">
      <c r="A1075" s="2" t="s">
        <v>1080</v>
      </c>
      <c r="B1075" s="9">
        <v>2018</v>
      </c>
      <c r="C1075" s="9">
        <v>7</v>
      </c>
      <c r="D1075" s="10">
        <v>11</v>
      </c>
      <c r="E1075" s="3">
        <v>4839418.7699999996</v>
      </c>
      <c r="F1075" s="3">
        <v>0</v>
      </c>
      <c r="G1075" s="3">
        <v>0</v>
      </c>
      <c r="H1075" s="3">
        <v>0</v>
      </c>
      <c r="I1075" s="3">
        <v>113159.45</v>
      </c>
      <c r="J1075" s="3">
        <v>12584.84</v>
      </c>
      <c r="K1075" s="3">
        <v>0</v>
      </c>
      <c r="L1075" s="3">
        <f t="shared" si="106"/>
        <v>4952578.22</v>
      </c>
      <c r="M1075" s="3">
        <f t="shared" si="107"/>
        <v>12584.84</v>
      </c>
      <c r="N1075" s="3">
        <f t="shared" si="108"/>
        <v>0</v>
      </c>
      <c r="O1075" s="3">
        <f t="shared" si="109"/>
        <v>546167.93660000002</v>
      </c>
      <c r="P1075" s="3">
        <f t="shared" si="110"/>
        <v>695122.8284</v>
      </c>
      <c r="Q1075" s="3">
        <f t="shared" si="111"/>
        <v>148954.89179999998</v>
      </c>
    </row>
    <row r="1076" spans="1:17" ht="12.95" customHeight="1" x14ac:dyDescent="0.25">
      <c r="A1076" s="2" t="s">
        <v>1081</v>
      </c>
      <c r="B1076" s="9">
        <v>2018</v>
      </c>
      <c r="C1076" s="9">
        <v>7</v>
      </c>
      <c r="D1076" s="10">
        <v>11</v>
      </c>
      <c r="E1076" s="3">
        <v>5264690.2799999993</v>
      </c>
      <c r="F1076" s="3">
        <v>0</v>
      </c>
      <c r="G1076" s="3">
        <v>0</v>
      </c>
      <c r="H1076" s="3">
        <v>0</v>
      </c>
      <c r="I1076" s="3">
        <v>197422.47</v>
      </c>
      <c r="J1076" s="3">
        <v>0</v>
      </c>
      <c r="K1076" s="3">
        <v>0</v>
      </c>
      <c r="L1076" s="3">
        <f t="shared" si="106"/>
        <v>5462112.7499999991</v>
      </c>
      <c r="M1076" s="3">
        <f t="shared" si="107"/>
        <v>0</v>
      </c>
      <c r="N1076" s="3">
        <f t="shared" si="108"/>
        <v>0</v>
      </c>
      <c r="O1076" s="3">
        <f t="shared" si="109"/>
        <v>600832.40249999985</v>
      </c>
      <c r="P1076" s="3">
        <f t="shared" si="110"/>
        <v>764695.78499999992</v>
      </c>
      <c r="Q1076" s="3">
        <f t="shared" si="111"/>
        <v>163863.38250000007</v>
      </c>
    </row>
    <row r="1077" spans="1:17" ht="12.95" customHeight="1" x14ac:dyDescent="0.25">
      <c r="A1077" s="2" t="s">
        <v>1082</v>
      </c>
      <c r="B1077" s="9">
        <v>2018</v>
      </c>
      <c r="C1077" s="9">
        <v>7</v>
      </c>
      <c r="D1077" s="10">
        <v>11</v>
      </c>
      <c r="E1077" s="3">
        <v>4910011.41</v>
      </c>
      <c r="F1077" s="3">
        <v>0</v>
      </c>
      <c r="G1077" s="3">
        <v>0</v>
      </c>
      <c r="H1077" s="3">
        <v>0</v>
      </c>
      <c r="I1077" s="3">
        <v>74101.100000000006</v>
      </c>
      <c r="J1077" s="3">
        <v>14545.8</v>
      </c>
      <c r="K1077" s="3">
        <v>0</v>
      </c>
      <c r="L1077" s="3">
        <f t="shared" si="106"/>
        <v>4984112.51</v>
      </c>
      <c r="M1077" s="3">
        <f t="shared" si="107"/>
        <v>14545.8</v>
      </c>
      <c r="N1077" s="3">
        <f t="shared" si="108"/>
        <v>0</v>
      </c>
      <c r="O1077" s="3">
        <f t="shared" si="109"/>
        <v>549852.41409999994</v>
      </c>
      <c r="P1077" s="3">
        <f t="shared" si="110"/>
        <v>699812.16339999996</v>
      </c>
      <c r="Q1077" s="3">
        <f t="shared" si="111"/>
        <v>149959.74930000002</v>
      </c>
    </row>
    <row r="1078" spans="1:17" ht="12.95" customHeight="1" x14ac:dyDescent="0.25">
      <c r="A1078" s="2" t="s">
        <v>1083</v>
      </c>
      <c r="B1078" s="9">
        <v>2018</v>
      </c>
      <c r="C1078" s="9">
        <v>6</v>
      </c>
      <c r="D1078" s="10">
        <v>11</v>
      </c>
      <c r="E1078" s="3">
        <v>11412680.130000001</v>
      </c>
      <c r="F1078" s="3">
        <v>0</v>
      </c>
      <c r="G1078" s="3">
        <v>0</v>
      </c>
      <c r="H1078" s="3">
        <v>39960.839999999997</v>
      </c>
      <c r="I1078" s="3">
        <v>250815.45</v>
      </c>
      <c r="J1078" s="3">
        <v>0</v>
      </c>
      <c r="K1078" s="3">
        <v>0</v>
      </c>
      <c r="L1078" s="3">
        <f t="shared" si="106"/>
        <v>11703456.42</v>
      </c>
      <c r="M1078" s="3">
        <f t="shared" si="107"/>
        <v>0</v>
      </c>
      <c r="N1078" s="3">
        <f t="shared" si="108"/>
        <v>0</v>
      </c>
      <c r="O1078" s="3">
        <f t="shared" si="109"/>
        <v>1287380.2061999999</v>
      </c>
      <c r="P1078" s="3">
        <f t="shared" si="110"/>
        <v>1638483.8988000001</v>
      </c>
      <c r="Q1078" s="3">
        <f t="shared" si="111"/>
        <v>351103.69260000018</v>
      </c>
    </row>
    <row r="1079" spans="1:17" ht="12.95" customHeight="1" x14ac:dyDescent="0.25">
      <c r="A1079" s="2" t="s">
        <v>1084</v>
      </c>
      <c r="B1079" s="9">
        <v>2018</v>
      </c>
      <c r="C1079" s="9">
        <v>5</v>
      </c>
      <c r="D1079" s="10">
        <v>11</v>
      </c>
      <c r="E1079" s="3">
        <v>20645719.629999999</v>
      </c>
      <c r="F1079" s="3">
        <v>0</v>
      </c>
      <c r="G1079" s="3">
        <v>0</v>
      </c>
      <c r="H1079" s="3">
        <v>0</v>
      </c>
      <c r="I1079" s="3">
        <v>0</v>
      </c>
      <c r="J1079" s="3">
        <v>122203.55</v>
      </c>
      <c r="K1079" s="3">
        <v>0</v>
      </c>
      <c r="L1079" s="3">
        <f t="shared" si="106"/>
        <v>20645719.629999999</v>
      </c>
      <c r="M1079" s="3">
        <f t="shared" si="107"/>
        <v>122203.55</v>
      </c>
      <c r="N1079" s="3">
        <f t="shared" si="108"/>
        <v>0</v>
      </c>
      <c r="O1079" s="3">
        <f t="shared" si="109"/>
        <v>2284471.5498000002</v>
      </c>
      <c r="P1079" s="3">
        <f t="shared" si="110"/>
        <v>2907509.2452000002</v>
      </c>
      <c r="Q1079" s="3">
        <f t="shared" si="111"/>
        <v>623037.69540000008</v>
      </c>
    </row>
    <row r="1080" spans="1:17" ht="12.95" customHeight="1" x14ac:dyDescent="0.25">
      <c r="A1080" s="2" t="s">
        <v>1085</v>
      </c>
      <c r="B1080" s="9">
        <v>2018</v>
      </c>
      <c r="C1080" s="9">
        <v>7</v>
      </c>
      <c r="D1080" s="10">
        <v>11</v>
      </c>
      <c r="E1080" s="3">
        <v>3120966.01</v>
      </c>
      <c r="F1080" s="3">
        <v>0</v>
      </c>
      <c r="G1080" s="3">
        <v>0</v>
      </c>
      <c r="H1080" s="3">
        <v>0</v>
      </c>
      <c r="I1080" s="3">
        <v>0</v>
      </c>
      <c r="J1080" s="3">
        <v>5690.53</v>
      </c>
      <c r="K1080" s="3">
        <v>0</v>
      </c>
      <c r="L1080" s="3">
        <f t="shared" si="106"/>
        <v>3120966.01</v>
      </c>
      <c r="M1080" s="3">
        <f t="shared" si="107"/>
        <v>5690.53</v>
      </c>
      <c r="N1080" s="3">
        <f t="shared" si="108"/>
        <v>0</v>
      </c>
      <c r="O1080" s="3">
        <f t="shared" si="109"/>
        <v>343932.21939999994</v>
      </c>
      <c r="P1080" s="3">
        <f t="shared" si="110"/>
        <v>437731.91560000001</v>
      </c>
      <c r="Q1080" s="3">
        <f t="shared" si="111"/>
        <v>93799.696200000064</v>
      </c>
    </row>
    <row r="1081" spans="1:17" ht="12.95" customHeight="1" x14ac:dyDescent="0.25">
      <c r="A1081" s="2" t="s">
        <v>1086</v>
      </c>
      <c r="B1081" s="9">
        <v>2018</v>
      </c>
      <c r="C1081" s="9">
        <v>4</v>
      </c>
      <c r="D1081" s="10">
        <v>11</v>
      </c>
      <c r="E1081" s="3">
        <v>14801954.15</v>
      </c>
      <c r="F1081" s="3">
        <v>0</v>
      </c>
      <c r="G1081" s="3">
        <v>0</v>
      </c>
      <c r="H1081" s="3">
        <v>0</v>
      </c>
      <c r="I1081" s="3">
        <v>0</v>
      </c>
      <c r="J1081" s="3">
        <v>1614129.83</v>
      </c>
      <c r="K1081" s="3">
        <v>268662.40000000002</v>
      </c>
      <c r="L1081" s="3">
        <f t="shared" si="106"/>
        <v>14801954.15</v>
      </c>
      <c r="M1081" s="3">
        <f t="shared" si="107"/>
        <v>1614129.83</v>
      </c>
      <c r="N1081" s="3">
        <f t="shared" si="108"/>
        <v>268662.40000000002</v>
      </c>
      <c r="O1081" s="3">
        <f t="shared" si="109"/>
        <v>1835322.1018000001</v>
      </c>
      <c r="P1081" s="3">
        <f t="shared" si="110"/>
        <v>2335864.4932000004</v>
      </c>
      <c r="Q1081" s="3">
        <f t="shared" si="111"/>
        <v>500542.39140000031</v>
      </c>
    </row>
    <row r="1082" spans="1:17" ht="12.95" customHeight="1" x14ac:dyDescent="0.25">
      <c r="A1082" s="2" t="s">
        <v>1087</v>
      </c>
      <c r="B1082" s="9">
        <v>2018</v>
      </c>
      <c r="C1082" s="9">
        <v>7</v>
      </c>
      <c r="D1082" s="10">
        <v>11</v>
      </c>
      <c r="E1082" s="3">
        <v>2997810.56</v>
      </c>
      <c r="F1082" s="3">
        <v>143483.82999999999</v>
      </c>
      <c r="G1082" s="3">
        <v>56150.2</v>
      </c>
      <c r="H1082" s="3">
        <v>0</v>
      </c>
      <c r="I1082" s="3">
        <v>26202.17</v>
      </c>
      <c r="J1082" s="3">
        <v>12737.27</v>
      </c>
      <c r="K1082" s="3">
        <v>0</v>
      </c>
      <c r="L1082" s="3">
        <f t="shared" si="106"/>
        <v>3024012.73</v>
      </c>
      <c r="M1082" s="3">
        <f t="shared" si="107"/>
        <v>156221.09999999998</v>
      </c>
      <c r="N1082" s="3">
        <f t="shared" si="108"/>
        <v>56150.2</v>
      </c>
      <c r="O1082" s="3">
        <f t="shared" si="109"/>
        <v>356002.24330000003</v>
      </c>
      <c r="P1082" s="3">
        <f t="shared" si="110"/>
        <v>453093.76420000009</v>
      </c>
      <c r="Q1082" s="3">
        <f t="shared" si="111"/>
        <v>97091.520900000061</v>
      </c>
    </row>
    <row r="1083" spans="1:17" ht="12.95" customHeight="1" x14ac:dyDescent="0.25">
      <c r="A1083" s="2" t="s">
        <v>1088</v>
      </c>
      <c r="B1083" s="9">
        <v>2018</v>
      </c>
      <c r="C1083" s="9">
        <v>5</v>
      </c>
      <c r="D1083" s="10">
        <v>11</v>
      </c>
      <c r="E1083" s="3">
        <v>17021588.899999999</v>
      </c>
      <c r="F1083" s="3">
        <v>0</v>
      </c>
      <c r="G1083" s="3">
        <v>0</v>
      </c>
      <c r="H1083" s="3">
        <v>0</v>
      </c>
      <c r="I1083" s="3">
        <v>666067.54999999993</v>
      </c>
      <c r="J1083" s="3">
        <v>31339.01</v>
      </c>
      <c r="K1083" s="3">
        <v>0</v>
      </c>
      <c r="L1083" s="3">
        <f t="shared" si="106"/>
        <v>17687656.449999999</v>
      </c>
      <c r="M1083" s="3">
        <f t="shared" si="107"/>
        <v>31339.01</v>
      </c>
      <c r="N1083" s="3">
        <f t="shared" si="108"/>
        <v>0</v>
      </c>
      <c r="O1083" s="3">
        <f t="shared" si="109"/>
        <v>1949089.5006000001</v>
      </c>
      <c r="P1083" s="3">
        <f t="shared" si="110"/>
        <v>2480659.3644000003</v>
      </c>
      <c r="Q1083" s="3">
        <f t="shared" si="111"/>
        <v>531569.86380000017</v>
      </c>
    </row>
    <row r="1084" spans="1:17" ht="12.95" customHeight="1" x14ac:dyDescent="0.25">
      <c r="A1084" s="2" t="s">
        <v>1089</v>
      </c>
      <c r="B1084" s="9">
        <v>2018</v>
      </c>
      <c r="C1084" s="9">
        <v>3</v>
      </c>
      <c r="D1084" s="10">
        <v>11</v>
      </c>
      <c r="E1084" s="3">
        <v>270926152.22000003</v>
      </c>
      <c r="F1084" s="3">
        <v>0</v>
      </c>
      <c r="G1084" s="3">
        <v>0</v>
      </c>
      <c r="H1084" s="3">
        <v>2557635.16</v>
      </c>
      <c r="I1084" s="3">
        <v>0</v>
      </c>
      <c r="J1084" s="3">
        <v>7817156.7199999988</v>
      </c>
      <c r="K1084" s="3">
        <v>2345637.04</v>
      </c>
      <c r="L1084" s="3">
        <f t="shared" si="106"/>
        <v>273483787.38000005</v>
      </c>
      <c r="M1084" s="3">
        <f t="shared" si="107"/>
        <v>7817156.7199999988</v>
      </c>
      <c r="N1084" s="3">
        <f t="shared" si="108"/>
        <v>2345637.04</v>
      </c>
      <c r="O1084" s="3">
        <f t="shared" si="109"/>
        <v>31201123.925400004</v>
      </c>
      <c r="P1084" s="3">
        <f t="shared" si="110"/>
        <v>39710521.359600008</v>
      </c>
      <c r="Q1084" s="3">
        <f t="shared" si="111"/>
        <v>8509397.4342000037</v>
      </c>
    </row>
    <row r="1085" spans="1:17" ht="12.95" customHeight="1" x14ac:dyDescent="0.25">
      <c r="A1085" s="2" t="s">
        <v>1090</v>
      </c>
      <c r="B1085" s="9">
        <v>2018</v>
      </c>
      <c r="C1085" s="9">
        <v>7</v>
      </c>
      <c r="D1085" s="10">
        <v>11</v>
      </c>
      <c r="E1085" s="3">
        <v>6616080.2500000009</v>
      </c>
      <c r="F1085" s="3">
        <v>0</v>
      </c>
      <c r="G1085" s="3">
        <v>0</v>
      </c>
      <c r="H1085" s="3">
        <v>0</v>
      </c>
      <c r="I1085" s="3">
        <v>41872.76</v>
      </c>
      <c r="J1085" s="3">
        <v>0</v>
      </c>
      <c r="K1085" s="3">
        <v>0</v>
      </c>
      <c r="L1085" s="3">
        <f t="shared" si="106"/>
        <v>6657953.0100000007</v>
      </c>
      <c r="M1085" s="3">
        <f t="shared" si="107"/>
        <v>0</v>
      </c>
      <c r="N1085" s="3">
        <f t="shared" si="108"/>
        <v>0</v>
      </c>
      <c r="O1085" s="3">
        <f t="shared" si="109"/>
        <v>732374.83110000007</v>
      </c>
      <c r="P1085" s="3">
        <f t="shared" si="110"/>
        <v>932113.42140000022</v>
      </c>
      <c r="Q1085" s="3">
        <f t="shared" si="111"/>
        <v>199738.59030000016</v>
      </c>
    </row>
    <row r="1086" spans="1:17" ht="12.95" customHeight="1" x14ac:dyDescent="0.25">
      <c r="A1086" s="2" t="s">
        <v>1091</v>
      </c>
      <c r="B1086" s="9">
        <v>2018</v>
      </c>
      <c r="C1086" s="9">
        <v>7</v>
      </c>
      <c r="D1086" s="10">
        <v>11</v>
      </c>
      <c r="E1086" s="3">
        <v>4996294.0299999993</v>
      </c>
      <c r="F1086" s="3">
        <v>0</v>
      </c>
      <c r="G1086" s="3">
        <v>0</v>
      </c>
      <c r="H1086" s="3">
        <v>0</v>
      </c>
      <c r="I1086" s="3">
        <v>156389.85999999999</v>
      </c>
      <c r="J1086" s="3">
        <v>154240.06</v>
      </c>
      <c r="K1086" s="3">
        <v>0</v>
      </c>
      <c r="L1086" s="3">
        <f t="shared" si="106"/>
        <v>5152683.8899999997</v>
      </c>
      <c r="M1086" s="3">
        <f t="shared" si="107"/>
        <v>154240.06</v>
      </c>
      <c r="N1086" s="3">
        <f t="shared" si="108"/>
        <v>0</v>
      </c>
      <c r="O1086" s="3">
        <f t="shared" si="109"/>
        <v>583761.63449999993</v>
      </c>
      <c r="P1086" s="3">
        <f t="shared" si="110"/>
        <v>742969.353</v>
      </c>
      <c r="Q1086" s="3">
        <f t="shared" si="111"/>
        <v>159207.71850000008</v>
      </c>
    </row>
    <row r="1087" spans="1:17" ht="12.95" customHeight="1" x14ac:dyDescent="0.25">
      <c r="A1087" s="2" t="s">
        <v>1092</v>
      </c>
      <c r="B1087" s="9">
        <v>2018</v>
      </c>
      <c r="C1087" s="9">
        <v>6</v>
      </c>
      <c r="D1087" s="10">
        <v>11</v>
      </c>
      <c r="E1087" s="3">
        <v>19843240.539999999</v>
      </c>
      <c r="F1087" s="3">
        <v>0</v>
      </c>
      <c r="G1087" s="3">
        <v>0</v>
      </c>
      <c r="H1087" s="3">
        <v>197381.67</v>
      </c>
      <c r="I1087" s="3">
        <v>595972.68999999994</v>
      </c>
      <c r="J1087" s="3">
        <v>0</v>
      </c>
      <c r="K1087" s="3">
        <v>0</v>
      </c>
      <c r="L1087" s="3">
        <f t="shared" si="106"/>
        <v>20636594.900000002</v>
      </c>
      <c r="M1087" s="3">
        <f t="shared" si="107"/>
        <v>0</v>
      </c>
      <c r="N1087" s="3">
        <f t="shared" si="108"/>
        <v>0</v>
      </c>
      <c r="O1087" s="3">
        <f t="shared" si="109"/>
        <v>2270025.4390000002</v>
      </c>
      <c r="P1087" s="3">
        <f t="shared" si="110"/>
        <v>2889123.2860000008</v>
      </c>
      <c r="Q1087" s="3">
        <f t="shared" si="111"/>
        <v>619097.84700000053</v>
      </c>
    </row>
    <row r="1088" spans="1:17" ht="12.95" customHeight="1" x14ac:dyDescent="0.25">
      <c r="A1088" s="2" t="s">
        <v>1093</v>
      </c>
      <c r="B1088" s="9">
        <v>2018</v>
      </c>
      <c r="C1088" s="9">
        <v>7</v>
      </c>
      <c r="D1088" s="10">
        <v>11</v>
      </c>
      <c r="E1088" s="3">
        <v>3413097.43</v>
      </c>
      <c r="F1088" s="3">
        <v>0</v>
      </c>
      <c r="G1088" s="3">
        <v>0</v>
      </c>
      <c r="H1088" s="3">
        <v>0</v>
      </c>
      <c r="I1088" s="3">
        <v>54542.25</v>
      </c>
      <c r="J1088" s="3">
        <v>0</v>
      </c>
      <c r="K1088" s="3">
        <v>0</v>
      </c>
      <c r="L1088" s="3">
        <f t="shared" si="106"/>
        <v>3467639.68</v>
      </c>
      <c r="M1088" s="3">
        <f t="shared" si="107"/>
        <v>0</v>
      </c>
      <c r="N1088" s="3">
        <f t="shared" si="108"/>
        <v>0</v>
      </c>
      <c r="O1088" s="3">
        <f t="shared" si="109"/>
        <v>381440.36480000004</v>
      </c>
      <c r="P1088" s="3">
        <f t="shared" si="110"/>
        <v>485469.55520000006</v>
      </c>
      <c r="Q1088" s="3">
        <f t="shared" si="111"/>
        <v>104029.19040000002</v>
      </c>
    </row>
    <row r="1089" spans="1:17" ht="12.95" customHeight="1" x14ac:dyDescent="0.25">
      <c r="A1089" s="2" t="s">
        <v>1094</v>
      </c>
      <c r="B1089" s="9">
        <v>2018</v>
      </c>
      <c r="C1089" s="9">
        <v>7</v>
      </c>
      <c r="D1089" s="10">
        <v>11</v>
      </c>
      <c r="E1089" s="3">
        <v>6936201.2899999991</v>
      </c>
      <c r="F1089" s="3">
        <v>0</v>
      </c>
      <c r="G1089" s="3">
        <v>0</v>
      </c>
      <c r="H1089" s="3">
        <v>17326.14</v>
      </c>
      <c r="I1089" s="3">
        <v>250613.41</v>
      </c>
      <c r="J1089" s="3">
        <v>0</v>
      </c>
      <c r="K1089" s="3">
        <v>0</v>
      </c>
      <c r="L1089" s="3">
        <f t="shared" si="106"/>
        <v>7204140.8399999989</v>
      </c>
      <c r="M1089" s="3">
        <f t="shared" si="107"/>
        <v>0</v>
      </c>
      <c r="N1089" s="3">
        <f t="shared" si="108"/>
        <v>0</v>
      </c>
      <c r="O1089" s="3">
        <f t="shared" si="109"/>
        <v>792455.49239999987</v>
      </c>
      <c r="P1089" s="3">
        <f t="shared" si="110"/>
        <v>1008579.7176</v>
      </c>
      <c r="Q1089" s="3">
        <f t="shared" si="111"/>
        <v>216124.2252000001</v>
      </c>
    </row>
    <row r="1090" spans="1:17" ht="12.95" customHeight="1" x14ac:dyDescent="0.25">
      <c r="A1090" s="2" t="s">
        <v>1095</v>
      </c>
      <c r="B1090" s="9">
        <v>2018</v>
      </c>
      <c r="C1090" s="9">
        <v>5</v>
      </c>
      <c r="D1090" s="10">
        <v>11</v>
      </c>
      <c r="E1090" s="3">
        <v>42919122.310000002</v>
      </c>
      <c r="F1090" s="3">
        <v>0</v>
      </c>
      <c r="G1090" s="3">
        <v>0</v>
      </c>
      <c r="H1090" s="3">
        <v>0</v>
      </c>
      <c r="I1090" s="3">
        <v>1321468.83</v>
      </c>
      <c r="J1090" s="3">
        <v>0</v>
      </c>
      <c r="K1090" s="3">
        <v>56324.799999999988</v>
      </c>
      <c r="L1090" s="3">
        <f t="shared" si="106"/>
        <v>44240591.140000001</v>
      </c>
      <c r="M1090" s="3">
        <f t="shared" si="107"/>
        <v>0</v>
      </c>
      <c r="N1090" s="3">
        <f t="shared" si="108"/>
        <v>56324.799999999988</v>
      </c>
      <c r="O1090" s="3">
        <f t="shared" si="109"/>
        <v>4872660.7533999998</v>
      </c>
      <c r="P1090" s="3">
        <f t="shared" si="110"/>
        <v>6201568.2316000005</v>
      </c>
      <c r="Q1090" s="3">
        <f t="shared" si="111"/>
        <v>1328907.4782000007</v>
      </c>
    </row>
    <row r="1091" spans="1:17" ht="12.95" customHeight="1" x14ac:dyDescent="0.25">
      <c r="A1091" s="2" t="s">
        <v>1096</v>
      </c>
      <c r="B1091" s="9">
        <v>2018</v>
      </c>
      <c r="C1091" s="9">
        <v>7</v>
      </c>
      <c r="D1091" s="10">
        <v>11</v>
      </c>
      <c r="E1091" s="3">
        <v>5236113.9100000011</v>
      </c>
      <c r="F1091" s="3">
        <v>0</v>
      </c>
      <c r="G1091" s="3">
        <v>0</v>
      </c>
      <c r="H1091" s="3">
        <v>0</v>
      </c>
      <c r="I1091" s="3">
        <v>0</v>
      </c>
      <c r="J1091" s="3">
        <v>0</v>
      </c>
      <c r="K1091" s="3">
        <v>0</v>
      </c>
      <c r="L1091" s="3">
        <f t="shared" si="106"/>
        <v>5236113.9100000011</v>
      </c>
      <c r="M1091" s="3">
        <f t="shared" si="107"/>
        <v>0</v>
      </c>
      <c r="N1091" s="3">
        <f t="shared" si="108"/>
        <v>0</v>
      </c>
      <c r="O1091" s="3">
        <f t="shared" si="109"/>
        <v>575972.53010000009</v>
      </c>
      <c r="P1091" s="3">
        <f t="shared" si="110"/>
        <v>733055.94740000018</v>
      </c>
      <c r="Q1091" s="3">
        <f t="shared" si="111"/>
        <v>157083.41730000009</v>
      </c>
    </row>
    <row r="1092" spans="1:17" ht="12.95" customHeight="1" x14ac:dyDescent="0.25">
      <c r="A1092" s="2" t="s">
        <v>1097</v>
      </c>
      <c r="B1092" s="9">
        <v>2018</v>
      </c>
      <c r="C1092" s="9">
        <v>6</v>
      </c>
      <c r="D1092" s="10">
        <v>11</v>
      </c>
      <c r="E1092" s="3">
        <v>16953791.18</v>
      </c>
      <c r="F1092" s="3">
        <v>0</v>
      </c>
      <c r="G1092" s="3">
        <v>0</v>
      </c>
      <c r="H1092" s="3">
        <v>36817.199999999997</v>
      </c>
      <c r="I1092" s="3">
        <v>694028.34</v>
      </c>
      <c r="J1092" s="3">
        <v>3098.0899999999988</v>
      </c>
      <c r="K1092" s="3">
        <v>0</v>
      </c>
      <c r="L1092" s="3">
        <f t="shared" si="106"/>
        <v>17684636.719999999</v>
      </c>
      <c r="M1092" s="3">
        <f t="shared" si="107"/>
        <v>3098.0899999999988</v>
      </c>
      <c r="N1092" s="3">
        <f t="shared" si="108"/>
        <v>0</v>
      </c>
      <c r="O1092" s="3">
        <f t="shared" si="109"/>
        <v>1945650.8291</v>
      </c>
      <c r="P1092" s="3">
        <f t="shared" si="110"/>
        <v>2476282.8733999999</v>
      </c>
      <c r="Q1092" s="3">
        <f t="shared" si="111"/>
        <v>530632.04429999995</v>
      </c>
    </row>
    <row r="1093" spans="1:17" ht="12.95" customHeight="1" x14ac:dyDescent="0.25">
      <c r="A1093" s="2" t="s">
        <v>1098</v>
      </c>
      <c r="B1093" s="9">
        <v>2018</v>
      </c>
      <c r="C1093" s="9">
        <v>7</v>
      </c>
      <c r="D1093" s="10">
        <v>11</v>
      </c>
      <c r="E1093" s="3">
        <v>6336670.7899999991</v>
      </c>
      <c r="F1093" s="3">
        <v>0</v>
      </c>
      <c r="G1093" s="3">
        <v>0</v>
      </c>
      <c r="H1093" s="3">
        <v>0</v>
      </c>
      <c r="I1093" s="3">
        <v>0</v>
      </c>
      <c r="J1093" s="3">
        <v>0</v>
      </c>
      <c r="K1093" s="3">
        <v>0</v>
      </c>
      <c r="L1093" s="3">
        <f t="shared" si="106"/>
        <v>6336670.7899999991</v>
      </c>
      <c r="M1093" s="3">
        <f t="shared" si="107"/>
        <v>0</v>
      </c>
      <c r="N1093" s="3">
        <f t="shared" si="108"/>
        <v>0</v>
      </c>
      <c r="O1093" s="3">
        <f t="shared" si="109"/>
        <v>697033.78689999995</v>
      </c>
      <c r="P1093" s="3">
        <f t="shared" si="110"/>
        <v>887133.91059999994</v>
      </c>
      <c r="Q1093" s="3">
        <f t="shared" si="111"/>
        <v>190100.1237</v>
      </c>
    </row>
    <row r="1094" spans="1:17" ht="12.95" customHeight="1" x14ac:dyDescent="0.25">
      <c r="A1094" s="2" t="s">
        <v>1099</v>
      </c>
      <c r="B1094" s="9">
        <v>2018</v>
      </c>
      <c r="C1094" s="9">
        <v>6</v>
      </c>
      <c r="D1094" s="10">
        <v>11</v>
      </c>
      <c r="E1094" s="3">
        <v>12606354.109999999</v>
      </c>
      <c r="F1094" s="3">
        <v>0</v>
      </c>
      <c r="G1094" s="3">
        <v>0</v>
      </c>
      <c r="H1094" s="3">
        <v>0</v>
      </c>
      <c r="I1094" s="3">
        <v>0</v>
      </c>
      <c r="J1094" s="3">
        <v>0</v>
      </c>
      <c r="K1094" s="3">
        <v>0</v>
      </c>
      <c r="L1094" s="3">
        <f t="shared" si="106"/>
        <v>12606354.109999999</v>
      </c>
      <c r="M1094" s="3">
        <f t="shared" si="107"/>
        <v>0</v>
      </c>
      <c r="N1094" s="3">
        <f t="shared" si="108"/>
        <v>0</v>
      </c>
      <c r="O1094" s="3">
        <f t="shared" si="109"/>
        <v>1386698.9520999999</v>
      </c>
      <c r="P1094" s="3">
        <f t="shared" si="110"/>
        <v>1764889.5754</v>
      </c>
      <c r="Q1094" s="3">
        <f t="shared" si="111"/>
        <v>378190.62330000009</v>
      </c>
    </row>
    <row r="1095" spans="1:17" ht="12.95" customHeight="1" x14ac:dyDescent="0.25">
      <c r="A1095" s="2" t="s">
        <v>1100</v>
      </c>
      <c r="B1095" s="9">
        <v>2018</v>
      </c>
      <c r="C1095" s="9">
        <v>7</v>
      </c>
      <c r="D1095" s="10">
        <v>11</v>
      </c>
      <c r="E1095" s="3">
        <v>1952329.45</v>
      </c>
      <c r="F1095" s="3">
        <v>0</v>
      </c>
      <c r="G1095" s="3">
        <v>0</v>
      </c>
      <c r="H1095" s="3">
        <v>0</v>
      </c>
      <c r="I1095" s="3">
        <v>0</v>
      </c>
      <c r="J1095" s="3">
        <v>0</v>
      </c>
      <c r="K1095" s="3">
        <v>0</v>
      </c>
      <c r="L1095" s="3">
        <f t="shared" si="106"/>
        <v>1952329.45</v>
      </c>
      <c r="M1095" s="3">
        <f t="shared" si="107"/>
        <v>0</v>
      </c>
      <c r="N1095" s="3">
        <f t="shared" si="108"/>
        <v>0</v>
      </c>
      <c r="O1095" s="3">
        <f t="shared" si="109"/>
        <v>214756.2395</v>
      </c>
      <c r="P1095" s="3">
        <f t="shared" si="110"/>
        <v>273326.12300000002</v>
      </c>
      <c r="Q1095" s="3">
        <f t="shared" si="111"/>
        <v>58569.883500000025</v>
      </c>
    </row>
    <row r="1096" spans="1:17" ht="12.95" customHeight="1" x14ac:dyDescent="0.25">
      <c r="A1096" s="2" t="s">
        <v>1101</v>
      </c>
      <c r="B1096" s="9">
        <v>2018</v>
      </c>
      <c r="C1096" s="9">
        <v>7</v>
      </c>
      <c r="D1096" s="10">
        <v>11</v>
      </c>
      <c r="E1096" s="3">
        <v>7122362.6600000001</v>
      </c>
      <c r="F1096" s="3">
        <v>0</v>
      </c>
      <c r="G1096" s="3">
        <v>0</v>
      </c>
      <c r="H1096" s="3">
        <v>0</v>
      </c>
      <c r="I1096" s="3">
        <v>155810.97</v>
      </c>
      <c r="J1096" s="3">
        <v>0</v>
      </c>
      <c r="K1096" s="3">
        <v>0</v>
      </c>
      <c r="L1096" s="3">
        <f t="shared" si="106"/>
        <v>7278173.6299999999</v>
      </c>
      <c r="M1096" s="3">
        <f t="shared" si="107"/>
        <v>0</v>
      </c>
      <c r="N1096" s="3">
        <f t="shared" si="108"/>
        <v>0</v>
      </c>
      <c r="O1096" s="3">
        <f t="shared" si="109"/>
        <v>800599.0993</v>
      </c>
      <c r="P1096" s="3">
        <f t="shared" si="110"/>
        <v>1018944.3082000001</v>
      </c>
      <c r="Q1096" s="3">
        <f t="shared" si="111"/>
        <v>218345.20890000009</v>
      </c>
    </row>
    <row r="1097" spans="1:17" ht="12.95" customHeight="1" x14ac:dyDescent="0.25">
      <c r="A1097" s="2" t="s">
        <v>1102</v>
      </c>
      <c r="B1097" s="9">
        <v>2018</v>
      </c>
      <c r="C1097" s="9">
        <v>6</v>
      </c>
      <c r="D1097" s="10">
        <v>11</v>
      </c>
      <c r="E1097" s="3">
        <v>11837445.960000001</v>
      </c>
      <c r="F1097" s="3">
        <v>0</v>
      </c>
      <c r="G1097" s="3">
        <v>0</v>
      </c>
      <c r="H1097" s="3">
        <v>0</v>
      </c>
      <c r="I1097" s="3">
        <v>0</v>
      </c>
      <c r="J1097" s="3">
        <v>0</v>
      </c>
      <c r="K1097" s="3">
        <v>0</v>
      </c>
      <c r="L1097" s="3">
        <f t="shared" si="106"/>
        <v>11837445.960000001</v>
      </c>
      <c r="M1097" s="3">
        <f t="shared" si="107"/>
        <v>0</v>
      </c>
      <c r="N1097" s="3">
        <f t="shared" si="108"/>
        <v>0</v>
      </c>
      <c r="O1097" s="3">
        <f t="shared" si="109"/>
        <v>1302119.0556000001</v>
      </c>
      <c r="P1097" s="3">
        <f t="shared" si="110"/>
        <v>1657242.4344000004</v>
      </c>
      <c r="Q1097" s="3">
        <f t="shared" si="111"/>
        <v>355123.3788000003</v>
      </c>
    </row>
    <row r="1098" spans="1:17" ht="12.95" customHeight="1" x14ac:dyDescent="0.25">
      <c r="A1098" s="2" t="s">
        <v>1103</v>
      </c>
      <c r="B1098" s="9">
        <v>2018</v>
      </c>
      <c r="C1098" s="9">
        <v>6</v>
      </c>
      <c r="D1098" s="10">
        <v>12</v>
      </c>
      <c r="E1098" s="3">
        <v>25631671.59</v>
      </c>
      <c r="F1098" s="3">
        <v>0</v>
      </c>
      <c r="G1098" s="3">
        <v>0</v>
      </c>
      <c r="H1098" s="3">
        <v>357930.9</v>
      </c>
      <c r="I1098" s="3">
        <v>0</v>
      </c>
      <c r="J1098" s="3">
        <v>327936.74</v>
      </c>
      <c r="K1098" s="3">
        <v>62576.94</v>
      </c>
      <c r="L1098" s="3">
        <f t="shared" si="106"/>
        <v>25989602.489999998</v>
      </c>
      <c r="M1098" s="3">
        <f t="shared" si="107"/>
        <v>327936.74</v>
      </c>
      <c r="N1098" s="3">
        <f t="shared" si="108"/>
        <v>62576.94</v>
      </c>
      <c r="O1098" s="3">
        <f t="shared" si="109"/>
        <v>3165613.9403999997</v>
      </c>
      <c r="P1098" s="3">
        <f t="shared" si="110"/>
        <v>3693216.2638000003</v>
      </c>
      <c r="Q1098" s="3">
        <f t="shared" si="111"/>
        <v>527602.32340000058</v>
      </c>
    </row>
    <row r="1099" spans="1:17" ht="12.95" customHeight="1" x14ac:dyDescent="0.25">
      <c r="A1099" s="2" t="s">
        <v>1104</v>
      </c>
      <c r="B1099" s="9">
        <v>2018</v>
      </c>
      <c r="C1099" s="9">
        <v>7</v>
      </c>
      <c r="D1099" s="10">
        <v>11</v>
      </c>
      <c r="E1099" s="3">
        <v>10456025.060000001</v>
      </c>
      <c r="F1099" s="3">
        <v>0</v>
      </c>
      <c r="G1099" s="3">
        <v>0</v>
      </c>
      <c r="H1099" s="3">
        <v>0</v>
      </c>
      <c r="I1099" s="3">
        <v>0</v>
      </c>
      <c r="J1099" s="3">
        <v>78404.56</v>
      </c>
      <c r="K1099" s="3">
        <v>15620.3</v>
      </c>
      <c r="L1099" s="3">
        <f t="shared" si="106"/>
        <v>10456025.060000001</v>
      </c>
      <c r="M1099" s="3">
        <f t="shared" si="107"/>
        <v>78404.56</v>
      </c>
      <c r="N1099" s="3">
        <f t="shared" si="108"/>
        <v>15620.3</v>
      </c>
      <c r="O1099" s="3">
        <f t="shared" si="109"/>
        <v>1160505.4912000003</v>
      </c>
      <c r="P1099" s="3">
        <f t="shared" si="110"/>
        <v>1477006.9888000004</v>
      </c>
      <c r="Q1099" s="3">
        <f t="shared" si="111"/>
        <v>316501.49760000012</v>
      </c>
    </row>
    <row r="1100" spans="1:17" ht="12.95" customHeight="1" x14ac:dyDescent="0.25">
      <c r="A1100" s="2" t="s">
        <v>1105</v>
      </c>
      <c r="B1100" s="9">
        <v>2018</v>
      </c>
      <c r="C1100" s="9">
        <v>6</v>
      </c>
      <c r="D1100" s="10">
        <v>11</v>
      </c>
      <c r="E1100" s="3">
        <v>8305135.5399999991</v>
      </c>
      <c r="F1100" s="3">
        <v>0</v>
      </c>
      <c r="G1100" s="3">
        <v>0</v>
      </c>
      <c r="H1100" s="3">
        <v>0</v>
      </c>
      <c r="I1100" s="3">
        <v>400727.54000000021</v>
      </c>
      <c r="J1100" s="3">
        <v>51730.91</v>
      </c>
      <c r="K1100" s="3">
        <v>0</v>
      </c>
      <c r="L1100" s="3">
        <f t="shared" si="106"/>
        <v>8705863.0800000001</v>
      </c>
      <c r="M1100" s="3">
        <f t="shared" si="107"/>
        <v>51730.91</v>
      </c>
      <c r="N1100" s="3">
        <f t="shared" si="108"/>
        <v>0</v>
      </c>
      <c r="O1100" s="3">
        <f t="shared" si="109"/>
        <v>963335.33889999997</v>
      </c>
      <c r="P1100" s="3">
        <f t="shared" si="110"/>
        <v>1226063.1586000002</v>
      </c>
      <c r="Q1100" s="3">
        <f t="shared" si="111"/>
        <v>262727.81970000023</v>
      </c>
    </row>
    <row r="1101" spans="1:17" ht="12.95" customHeight="1" x14ac:dyDescent="0.25">
      <c r="A1101" s="2" t="s">
        <v>1106</v>
      </c>
      <c r="B1101" s="9">
        <v>2018</v>
      </c>
      <c r="C1101" s="9">
        <v>7</v>
      </c>
      <c r="D1101" s="10">
        <v>11</v>
      </c>
      <c r="E1101" s="3">
        <v>2476879.25</v>
      </c>
      <c r="F1101" s="3">
        <v>0</v>
      </c>
      <c r="G1101" s="3">
        <v>0</v>
      </c>
      <c r="H1101" s="3">
        <v>0</v>
      </c>
      <c r="I1101" s="3">
        <v>0</v>
      </c>
      <c r="J1101" s="3">
        <v>0</v>
      </c>
      <c r="K1101" s="3">
        <v>0</v>
      </c>
      <c r="L1101" s="3">
        <f t="shared" si="106"/>
        <v>2476879.25</v>
      </c>
      <c r="M1101" s="3">
        <f t="shared" si="107"/>
        <v>0</v>
      </c>
      <c r="N1101" s="3">
        <f t="shared" si="108"/>
        <v>0</v>
      </c>
      <c r="O1101" s="3">
        <f t="shared" si="109"/>
        <v>272456.71750000003</v>
      </c>
      <c r="P1101" s="3">
        <f t="shared" si="110"/>
        <v>346763.09500000003</v>
      </c>
      <c r="Q1101" s="3">
        <f t="shared" si="111"/>
        <v>74306.377500000002</v>
      </c>
    </row>
    <row r="1102" spans="1:17" ht="12.95" customHeight="1" x14ac:dyDescent="0.25">
      <c r="A1102" s="2" t="s">
        <v>1107</v>
      </c>
      <c r="B1102" s="9">
        <v>2018</v>
      </c>
      <c r="C1102" s="9">
        <v>7</v>
      </c>
      <c r="D1102" s="10">
        <v>11</v>
      </c>
      <c r="E1102" s="3">
        <v>4968407.07</v>
      </c>
      <c r="F1102" s="3">
        <v>0</v>
      </c>
      <c r="G1102" s="3">
        <v>0</v>
      </c>
      <c r="H1102" s="3">
        <v>0</v>
      </c>
      <c r="I1102" s="3">
        <v>7337.77</v>
      </c>
      <c r="J1102" s="3">
        <v>32090.86</v>
      </c>
      <c r="K1102" s="3">
        <v>66929.920000000013</v>
      </c>
      <c r="L1102" s="3">
        <f t="shared" si="106"/>
        <v>4975744.84</v>
      </c>
      <c r="M1102" s="3">
        <f t="shared" si="107"/>
        <v>32090.86</v>
      </c>
      <c r="N1102" s="3">
        <f t="shared" si="108"/>
        <v>66929.920000000013</v>
      </c>
      <c r="O1102" s="3">
        <f t="shared" si="109"/>
        <v>558224.2182</v>
      </c>
      <c r="P1102" s="3">
        <f t="shared" si="110"/>
        <v>710467.18680000014</v>
      </c>
      <c r="Q1102" s="3">
        <f t="shared" si="111"/>
        <v>152242.96860000014</v>
      </c>
    </row>
    <row r="1103" spans="1:17" ht="12.95" customHeight="1" x14ac:dyDescent="0.25">
      <c r="A1103" s="2" t="s">
        <v>1108</v>
      </c>
      <c r="B1103" s="9">
        <v>2018</v>
      </c>
      <c r="C1103" s="9">
        <v>7</v>
      </c>
      <c r="D1103" s="10">
        <v>11</v>
      </c>
      <c r="E1103" s="3">
        <v>4688107.28</v>
      </c>
      <c r="F1103" s="3">
        <v>0</v>
      </c>
      <c r="G1103" s="3">
        <v>0</v>
      </c>
      <c r="H1103" s="3">
        <v>0</v>
      </c>
      <c r="I1103" s="3">
        <v>1884.78</v>
      </c>
      <c r="J1103" s="3">
        <v>0</v>
      </c>
      <c r="K1103" s="3">
        <v>0</v>
      </c>
      <c r="L1103" s="3">
        <f t="shared" si="106"/>
        <v>4689992.0600000005</v>
      </c>
      <c r="M1103" s="3">
        <f t="shared" si="107"/>
        <v>0</v>
      </c>
      <c r="N1103" s="3">
        <f t="shared" si="108"/>
        <v>0</v>
      </c>
      <c r="O1103" s="3">
        <f t="shared" si="109"/>
        <v>515899.12660000008</v>
      </c>
      <c r="P1103" s="3">
        <f t="shared" si="110"/>
        <v>656598.88840000017</v>
      </c>
      <c r="Q1103" s="3">
        <f t="shared" si="111"/>
        <v>140699.76180000009</v>
      </c>
    </row>
    <row r="1104" spans="1:17" ht="12.95" customHeight="1" x14ac:dyDescent="0.25">
      <c r="A1104" s="2" t="s">
        <v>1109</v>
      </c>
      <c r="B1104" s="9">
        <v>2018</v>
      </c>
      <c r="C1104" s="9">
        <v>6</v>
      </c>
      <c r="D1104" s="10">
        <v>11</v>
      </c>
      <c r="E1104" s="3">
        <v>27976570.190000001</v>
      </c>
      <c r="F1104" s="3">
        <v>1018633.32</v>
      </c>
      <c r="G1104" s="3">
        <v>49541.100000000013</v>
      </c>
      <c r="H1104" s="3">
        <v>29534.5</v>
      </c>
      <c r="I1104" s="3">
        <v>484799.04</v>
      </c>
      <c r="J1104" s="3">
        <v>0</v>
      </c>
      <c r="K1104" s="3">
        <v>0</v>
      </c>
      <c r="L1104" s="3">
        <f t="shared" si="106"/>
        <v>28490903.73</v>
      </c>
      <c r="M1104" s="3">
        <f t="shared" si="107"/>
        <v>1018633.32</v>
      </c>
      <c r="N1104" s="3">
        <f t="shared" si="108"/>
        <v>49541.100000000013</v>
      </c>
      <c r="O1104" s="3">
        <f t="shared" si="109"/>
        <v>3251498.5965000005</v>
      </c>
      <c r="P1104" s="3">
        <f t="shared" si="110"/>
        <v>4138270.9410000006</v>
      </c>
      <c r="Q1104" s="3">
        <f t="shared" si="111"/>
        <v>886772.34450000012</v>
      </c>
    </row>
    <row r="1105" spans="1:17" ht="12.95" customHeight="1" x14ac:dyDescent="0.25">
      <c r="A1105" s="2" t="s">
        <v>1110</v>
      </c>
      <c r="B1105" s="9">
        <v>2018</v>
      </c>
      <c r="C1105" s="9">
        <v>5</v>
      </c>
      <c r="D1105" s="10">
        <v>11</v>
      </c>
      <c r="E1105" s="3">
        <v>26945256.219999999</v>
      </c>
      <c r="F1105" s="3">
        <v>0</v>
      </c>
      <c r="G1105" s="3">
        <v>0</v>
      </c>
      <c r="H1105" s="3">
        <v>0</v>
      </c>
      <c r="I1105" s="3">
        <v>379264.31999999989</v>
      </c>
      <c r="J1105" s="3">
        <v>146461.79999999999</v>
      </c>
      <c r="K1105" s="3">
        <v>6967</v>
      </c>
      <c r="L1105" s="3">
        <f t="shared" si="106"/>
        <v>27324520.539999999</v>
      </c>
      <c r="M1105" s="3">
        <f t="shared" si="107"/>
        <v>146461.79999999999</v>
      </c>
      <c r="N1105" s="3">
        <f t="shared" si="108"/>
        <v>6967</v>
      </c>
      <c r="O1105" s="3">
        <f t="shared" si="109"/>
        <v>3022574.4273999999</v>
      </c>
      <c r="P1105" s="3">
        <f t="shared" si="110"/>
        <v>3846912.9076000005</v>
      </c>
      <c r="Q1105" s="3">
        <f t="shared" si="111"/>
        <v>824338.48020000057</v>
      </c>
    </row>
    <row r="1106" spans="1:17" ht="12.95" customHeight="1" x14ac:dyDescent="0.25">
      <c r="A1106" s="2" t="s">
        <v>1111</v>
      </c>
      <c r="B1106" s="9">
        <v>2018</v>
      </c>
      <c r="C1106" s="9">
        <v>7</v>
      </c>
      <c r="D1106" s="10">
        <v>11</v>
      </c>
      <c r="E1106" s="3">
        <v>8961529.7699999996</v>
      </c>
      <c r="F1106" s="3">
        <v>0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3">
        <f t="shared" si="106"/>
        <v>8961529.7699999996</v>
      </c>
      <c r="M1106" s="3">
        <f t="shared" si="107"/>
        <v>0</v>
      </c>
      <c r="N1106" s="3">
        <f t="shared" si="108"/>
        <v>0</v>
      </c>
      <c r="O1106" s="3">
        <f t="shared" si="109"/>
        <v>985768.27469999995</v>
      </c>
      <c r="P1106" s="3">
        <f t="shared" si="110"/>
        <v>1254614.1678000002</v>
      </c>
      <c r="Q1106" s="3">
        <f t="shared" si="111"/>
        <v>268845.89310000022</v>
      </c>
    </row>
    <row r="1107" spans="1:17" ht="12.95" customHeight="1" x14ac:dyDescent="0.25">
      <c r="A1107" s="2" t="s">
        <v>1112</v>
      </c>
      <c r="B1107" s="9">
        <v>2018</v>
      </c>
      <c r="C1107" s="9">
        <v>7</v>
      </c>
      <c r="D1107" s="10">
        <v>11</v>
      </c>
      <c r="E1107" s="3">
        <v>7582101.5999999996</v>
      </c>
      <c r="F1107" s="3">
        <v>0</v>
      </c>
      <c r="G1107" s="3">
        <v>0</v>
      </c>
      <c r="H1107" s="3">
        <v>11290.3</v>
      </c>
      <c r="I1107" s="3">
        <v>316112.34999999998</v>
      </c>
      <c r="J1107" s="3">
        <v>1145.3800000000001</v>
      </c>
      <c r="K1107" s="3">
        <v>0</v>
      </c>
      <c r="L1107" s="3">
        <f t="shared" si="106"/>
        <v>7909504.2499999991</v>
      </c>
      <c r="M1107" s="3">
        <f t="shared" si="107"/>
        <v>1145.3800000000001</v>
      </c>
      <c r="N1107" s="3">
        <f t="shared" si="108"/>
        <v>0</v>
      </c>
      <c r="O1107" s="3">
        <f t="shared" si="109"/>
        <v>870171.45929999987</v>
      </c>
      <c r="P1107" s="3">
        <f t="shared" si="110"/>
        <v>1107490.9482</v>
      </c>
      <c r="Q1107" s="3">
        <f t="shared" si="111"/>
        <v>237319.48890000011</v>
      </c>
    </row>
    <row r="1108" spans="1:17" ht="12.95" customHeight="1" x14ac:dyDescent="0.25">
      <c r="A1108" s="2" t="s">
        <v>1113</v>
      </c>
      <c r="B1108" s="9">
        <v>2018</v>
      </c>
      <c r="C1108" s="9">
        <v>7</v>
      </c>
      <c r="D1108" s="10">
        <v>11</v>
      </c>
      <c r="E1108" s="3">
        <v>6769375.1999999993</v>
      </c>
      <c r="F1108" s="3">
        <v>0</v>
      </c>
      <c r="G1108" s="3">
        <v>0</v>
      </c>
      <c r="H1108" s="3">
        <v>0</v>
      </c>
      <c r="I1108" s="3">
        <v>553937.25000000012</v>
      </c>
      <c r="J1108" s="3">
        <v>0</v>
      </c>
      <c r="K1108" s="3">
        <v>0</v>
      </c>
      <c r="L1108" s="3">
        <f t="shared" si="106"/>
        <v>7323312.4499999993</v>
      </c>
      <c r="M1108" s="3">
        <f t="shared" si="107"/>
        <v>0</v>
      </c>
      <c r="N1108" s="3">
        <f t="shared" si="108"/>
        <v>0</v>
      </c>
      <c r="O1108" s="3">
        <f t="shared" si="109"/>
        <v>805564.36949999991</v>
      </c>
      <c r="P1108" s="3">
        <f t="shared" si="110"/>
        <v>1025263.743</v>
      </c>
      <c r="Q1108" s="3">
        <f t="shared" si="111"/>
        <v>219699.3735000001</v>
      </c>
    </row>
    <row r="1109" spans="1:17" ht="12.95" customHeight="1" x14ac:dyDescent="0.25">
      <c r="A1109" s="2" t="s">
        <v>1114</v>
      </c>
      <c r="B1109" s="9">
        <v>2018</v>
      </c>
      <c r="C1109" s="9">
        <v>7</v>
      </c>
      <c r="D1109" s="10">
        <v>11</v>
      </c>
      <c r="E1109" s="3">
        <v>4324280.67</v>
      </c>
      <c r="F1109" s="3">
        <v>0</v>
      </c>
      <c r="G1109" s="3">
        <v>0</v>
      </c>
      <c r="H1109" s="3">
        <v>32800</v>
      </c>
      <c r="I1109" s="3">
        <v>91191.180000000008</v>
      </c>
      <c r="J1109" s="3">
        <v>7723.0900000000011</v>
      </c>
      <c r="K1109" s="3">
        <v>0</v>
      </c>
      <c r="L1109" s="3">
        <f t="shared" si="106"/>
        <v>4448271.8499999996</v>
      </c>
      <c r="M1109" s="3">
        <f t="shared" si="107"/>
        <v>7723.0900000000011</v>
      </c>
      <c r="N1109" s="3">
        <f t="shared" si="108"/>
        <v>0</v>
      </c>
      <c r="O1109" s="3">
        <f t="shared" si="109"/>
        <v>490159.44339999993</v>
      </c>
      <c r="P1109" s="3">
        <f t="shared" si="110"/>
        <v>623839.2916</v>
      </c>
      <c r="Q1109" s="3">
        <f t="shared" si="111"/>
        <v>133679.84820000007</v>
      </c>
    </row>
    <row r="1110" spans="1:17" ht="12.95" customHeight="1" x14ac:dyDescent="0.25">
      <c r="A1110" s="2" t="s">
        <v>1115</v>
      </c>
      <c r="B1110" s="9">
        <v>2018</v>
      </c>
      <c r="C1110" s="9">
        <v>6</v>
      </c>
      <c r="D1110" s="10">
        <v>11</v>
      </c>
      <c r="E1110" s="3">
        <v>13928253.48</v>
      </c>
      <c r="F1110" s="3">
        <v>0</v>
      </c>
      <c r="G1110" s="3">
        <v>0</v>
      </c>
      <c r="H1110" s="3">
        <v>52216</v>
      </c>
      <c r="I1110" s="3">
        <v>131070.76</v>
      </c>
      <c r="J1110" s="3">
        <v>0</v>
      </c>
      <c r="K1110" s="3">
        <v>0</v>
      </c>
      <c r="L1110" s="3">
        <f t="shared" si="106"/>
        <v>14111540.24</v>
      </c>
      <c r="M1110" s="3">
        <f t="shared" si="107"/>
        <v>0</v>
      </c>
      <c r="N1110" s="3">
        <f t="shared" si="108"/>
        <v>0</v>
      </c>
      <c r="O1110" s="3">
        <f t="shared" si="109"/>
        <v>1552269.4264</v>
      </c>
      <c r="P1110" s="3">
        <f t="shared" si="110"/>
        <v>1975615.6336000003</v>
      </c>
      <c r="Q1110" s="3">
        <f t="shared" si="111"/>
        <v>423346.2072000003</v>
      </c>
    </row>
    <row r="1111" spans="1:17" ht="12.95" customHeight="1" x14ac:dyDescent="0.25">
      <c r="A1111" s="2" t="s">
        <v>1116</v>
      </c>
      <c r="B1111" s="9">
        <v>2018</v>
      </c>
      <c r="C1111" s="9">
        <v>7</v>
      </c>
      <c r="D1111" s="10">
        <v>11</v>
      </c>
      <c r="E1111" s="3">
        <v>4172066.11</v>
      </c>
      <c r="F1111" s="3">
        <v>0</v>
      </c>
      <c r="G1111" s="3">
        <v>0</v>
      </c>
      <c r="H1111" s="3">
        <v>0</v>
      </c>
      <c r="I1111" s="3">
        <v>123439.89</v>
      </c>
      <c r="J1111" s="3">
        <v>0</v>
      </c>
      <c r="K1111" s="3">
        <v>0</v>
      </c>
      <c r="L1111" s="3">
        <f t="shared" si="106"/>
        <v>4295506</v>
      </c>
      <c r="M1111" s="3">
        <f t="shared" si="107"/>
        <v>0</v>
      </c>
      <c r="N1111" s="3">
        <f t="shared" si="108"/>
        <v>0</v>
      </c>
      <c r="O1111" s="3">
        <f t="shared" si="109"/>
        <v>472505.66</v>
      </c>
      <c r="P1111" s="3">
        <f t="shared" si="110"/>
        <v>601370.84000000008</v>
      </c>
      <c r="Q1111" s="3">
        <f t="shared" si="111"/>
        <v>128865.18000000011</v>
      </c>
    </row>
    <row r="1112" spans="1:17" ht="12.95" customHeight="1" x14ac:dyDescent="0.25">
      <c r="A1112" s="2" t="s">
        <v>1117</v>
      </c>
      <c r="B1112" s="9">
        <v>2018</v>
      </c>
      <c r="C1112" s="9">
        <v>7</v>
      </c>
      <c r="D1112" s="10">
        <v>11</v>
      </c>
      <c r="E1112" s="3">
        <v>1923945.55</v>
      </c>
      <c r="F1112" s="3">
        <v>0</v>
      </c>
      <c r="G1112" s="3">
        <v>0</v>
      </c>
      <c r="H1112" s="3">
        <v>0.12</v>
      </c>
      <c r="I1112" s="3">
        <v>0</v>
      </c>
      <c r="J1112" s="3">
        <v>0</v>
      </c>
      <c r="K1112" s="3">
        <v>0</v>
      </c>
      <c r="L1112" s="3">
        <f t="shared" si="106"/>
        <v>1923945.6700000002</v>
      </c>
      <c r="M1112" s="3">
        <f t="shared" si="107"/>
        <v>0</v>
      </c>
      <c r="N1112" s="3">
        <f t="shared" si="108"/>
        <v>0</v>
      </c>
      <c r="O1112" s="3">
        <f t="shared" si="109"/>
        <v>211634.02370000002</v>
      </c>
      <c r="P1112" s="3">
        <f t="shared" si="110"/>
        <v>269352.39380000002</v>
      </c>
      <c r="Q1112" s="3">
        <f t="shared" si="111"/>
        <v>57718.3701</v>
      </c>
    </row>
    <row r="1113" spans="1:17" ht="12.95" customHeight="1" x14ac:dyDescent="0.25">
      <c r="A1113" s="2" t="s">
        <v>1118</v>
      </c>
      <c r="B1113" s="9">
        <v>2018</v>
      </c>
      <c r="C1113" s="9">
        <v>4</v>
      </c>
      <c r="D1113" s="10">
        <v>11</v>
      </c>
      <c r="E1113" s="3">
        <v>186840466.93000001</v>
      </c>
      <c r="F1113" s="3">
        <v>0</v>
      </c>
      <c r="G1113" s="3">
        <v>0</v>
      </c>
      <c r="H1113" s="3">
        <v>1792407.08</v>
      </c>
      <c r="I1113" s="3">
        <v>0</v>
      </c>
      <c r="J1113" s="3">
        <v>24763211.530000001</v>
      </c>
      <c r="K1113" s="3">
        <v>659936.7300000001</v>
      </c>
      <c r="L1113" s="3">
        <f t="shared" si="106"/>
        <v>188632874.01000002</v>
      </c>
      <c r="M1113" s="3">
        <f t="shared" si="107"/>
        <v>24763211.530000001</v>
      </c>
      <c r="N1113" s="3">
        <f t="shared" si="108"/>
        <v>659936.7300000001</v>
      </c>
      <c r="O1113" s="3">
        <f t="shared" si="109"/>
        <v>23546162.449700002</v>
      </c>
      <c r="P1113" s="3">
        <f t="shared" si="110"/>
        <v>29967843.117800005</v>
      </c>
      <c r="Q1113" s="3">
        <f t="shared" si="111"/>
        <v>6421680.6681000032</v>
      </c>
    </row>
    <row r="1114" spans="1:17" ht="12.95" customHeight="1" x14ac:dyDescent="0.25">
      <c r="A1114" s="2" t="s">
        <v>1119</v>
      </c>
      <c r="B1114" s="9">
        <v>2018</v>
      </c>
      <c r="C1114" s="9">
        <v>7</v>
      </c>
      <c r="D1114" s="10">
        <v>11</v>
      </c>
      <c r="E1114" s="3">
        <v>2643051.19</v>
      </c>
      <c r="F1114" s="3">
        <v>0</v>
      </c>
      <c r="G1114" s="3">
        <v>0</v>
      </c>
      <c r="H1114" s="3">
        <v>120384.47</v>
      </c>
      <c r="I1114" s="3">
        <v>117546.52</v>
      </c>
      <c r="J1114" s="3">
        <v>0</v>
      </c>
      <c r="K1114" s="3">
        <v>0</v>
      </c>
      <c r="L1114" s="3">
        <f t="shared" si="106"/>
        <v>2880982.18</v>
      </c>
      <c r="M1114" s="3">
        <f t="shared" si="107"/>
        <v>0</v>
      </c>
      <c r="N1114" s="3">
        <f t="shared" si="108"/>
        <v>0</v>
      </c>
      <c r="O1114" s="3">
        <f t="shared" si="109"/>
        <v>316908.03980000003</v>
      </c>
      <c r="P1114" s="3">
        <f t="shared" si="110"/>
        <v>403337.50520000007</v>
      </c>
      <c r="Q1114" s="3">
        <f t="shared" si="111"/>
        <v>86429.465400000045</v>
      </c>
    </row>
    <row r="1115" spans="1:17" ht="12.95" customHeight="1" x14ac:dyDescent="0.25">
      <c r="A1115" s="2" t="s">
        <v>1120</v>
      </c>
      <c r="B1115" s="9">
        <v>2018</v>
      </c>
      <c r="C1115" s="9">
        <v>7</v>
      </c>
      <c r="D1115" s="10">
        <v>11</v>
      </c>
      <c r="E1115" s="3">
        <v>4582868.76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3">
        <v>0</v>
      </c>
      <c r="L1115" s="3">
        <f t="shared" si="106"/>
        <v>4582868.76</v>
      </c>
      <c r="M1115" s="3">
        <f t="shared" si="107"/>
        <v>0</v>
      </c>
      <c r="N1115" s="3">
        <f t="shared" si="108"/>
        <v>0</v>
      </c>
      <c r="O1115" s="3">
        <f t="shared" si="109"/>
        <v>504115.56359999999</v>
      </c>
      <c r="P1115" s="3">
        <f t="shared" si="110"/>
        <v>641601.62640000007</v>
      </c>
      <c r="Q1115" s="3">
        <f t="shared" si="111"/>
        <v>137486.06280000007</v>
      </c>
    </row>
    <row r="1116" spans="1:17" ht="12.95" customHeight="1" x14ac:dyDescent="0.25">
      <c r="A1116" s="2" t="s">
        <v>1121</v>
      </c>
      <c r="B1116" s="9">
        <v>2018</v>
      </c>
      <c r="C1116" s="9">
        <v>7</v>
      </c>
      <c r="D1116" s="10">
        <v>11</v>
      </c>
      <c r="E1116" s="3">
        <v>6656070.8700000001</v>
      </c>
      <c r="F1116" s="3">
        <v>0</v>
      </c>
      <c r="G1116" s="3">
        <v>0</v>
      </c>
      <c r="H1116" s="3">
        <v>70861.5</v>
      </c>
      <c r="I1116" s="3">
        <v>385595.89</v>
      </c>
      <c r="J1116" s="3">
        <v>0</v>
      </c>
      <c r="K1116" s="3">
        <v>0</v>
      </c>
      <c r="L1116" s="3">
        <f t="shared" si="106"/>
        <v>7112528.2599999998</v>
      </c>
      <c r="M1116" s="3">
        <f t="shared" si="107"/>
        <v>0</v>
      </c>
      <c r="N1116" s="3">
        <f t="shared" si="108"/>
        <v>0</v>
      </c>
      <c r="O1116" s="3">
        <f t="shared" si="109"/>
        <v>782378.10860000004</v>
      </c>
      <c r="P1116" s="3">
        <f t="shared" si="110"/>
        <v>995753.95640000002</v>
      </c>
      <c r="Q1116" s="3">
        <f t="shared" si="111"/>
        <v>213375.84779999999</v>
      </c>
    </row>
    <row r="1117" spans="1:17" ht="12.95" customHeight="1" x14ac:dyDescent="0.25">
      <c r="A1117" s="2" t="s">
        <v>1122</v>
      </c>
      <c r="B1117" s="9">
        <v>2018</v>
      </c>
      <c r="C1117" s="9">
        <v>7</v>
      </c>
      <c r="D1117" s="10">
        <v>11</v>
      </c>
      <c r="E1117" s="3">
        <v>3950650.540000001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  <c r="K1117" s="3">
        <v>0</v>
      </c>
      <c r="L1117" s="3">
        <f t="shared" si="106"/>
        <v>3950650.540000001</v>
      </c>
      <c r="M1117" s="3">
        <f t="shared" si="107"/>
        <v>0</v>
      </c>
      <c r="N1117" s="3">
        <f t="shared" si="108"/>
        <v>0</v>
      </c>
      <c r="O1117" s="3">
        <f t="shared" si="109"/>
        <v>434571.55940000009</v>
      </c>
      <c r="P1117" s="3">
        <f t="shared" si="110"/>
        <v>553091.07560000021</v>
      </c>
      <c r="Q1117" s="3">
        <f t="shared" si="111"/>
        <v>118519.51620000013</v>
      </c>
    </row>
    <row r="1118" spans="1:17" ht="12.95" customHeight="1" x14ac:dyDescent="0.25">
      <c r="A1118" s="2" t="s">
        <v>1123</v>
      </c>
      <c r="B1118" s="9">
        <v>2018</v>
      </c>
      <c r="C1118" s="9">
        <v>7</v>
      </c>
      <c r="D1118" s="10">
        <v>11</v>
      </c>
      <c r="E1118" s="3">
        <v>4625454.0600000015</v>
      </c>
      <c r="F1118" s="3">
        <v>0</v>
      </c>
      <c r="G1118" s="3">
        <v>0</v>
      </c>
      <c r="H1118" s="3">
        <v>0</v>
      </c>
      <c r="I1118" s="3">
        <v>210494.13</v>
      </c>
      <c r="J1118" s="3">
        <v>0</v>
      </c>
      <c r="K1118" s="3">
        <v>0</v>
      </c>
      <c r="L1118" s="3">
        <f t="shared" si="106"/>
        <v>4835948.1900000013</v>
      </c>
      <c r="M1118" s="3">
        <f t="shared" si="107"/>
        <v>0</v>
      </c>
      <c r="N1118" s="3">
        <f t="shared" si="108"/>
        <v>0</v>
      </c>
      <c r="O1118" s="3">
        <f t="shared" si="109"/>
        <v>531954.30090000015</v>
      </c>
      <c r="P1118" s="3">
        <f t="shared" si="110"/>
        <v>677032.7466000003</v>
      </c>
      <c r="Q1118" s="3">
        <f t="shared" si="111"/>
        <v>145078.44570000016</v>
      </c>
    </row>
    <row r="1119" spans="1:17" ht="12.95" customHeight="1" x14ac:dyDescent="0.25">
      <c r="A1119" s="2" t="s">
        <v>1124</v>
      </c>
      <c r="B1119" s="9">
        <v>2018</v>
      </c>
      <c r="C1119" s="9">
        <v>7</v>
      </c>
      <c r="D1119" s="10">
        <v>11</v>
      </c>
      <c r="E1119" s="3">
        <v>6526639.4300000006</v>
      </c>
      <c r="F1119" s="3">
        <v>0</v>
      </c>
      <c r="G1119" s="3">
        <v>0</v>
      </c>
      <c r="H1119" s="3">
        <v>34378.879999999997</v>
      </c>
      <c r="I1119" s="3">
        <v>0</v>
      </c>
      <c r="J1119" s="3">
        <v>0</v>
      </c>
      <c r="K1119" s="3">
        <v>0</v>
      </c>
      <c r="L1119" s="3">
        <f t="shared" si="106"/>
        <v>6561018.3100000005</v>
      </c>
      <c r="M1119" s="3">
        <f t="shared" si="107"/>
        <v>0</v>
      </c>
      <c r="N1119" s="3">
        <f t="shared" si="108"/>
        <v>0</v>
      </c>
      <c r="O1119" s="3">
        <f t="shared" si="109"/>
        <v>721712.01410000003</v>
      </c>
      <c r="P1119" s="3">
        <f t="shared" si="110"/>
        <v>918542.56340000022</v>
      </c>
      <c r="Q1119" s="3">
        <f t="shared" si="111"/>
        <v>196830.54930000019</v>
      </c>
    </row>
    <row r="1120" spans="1:17" ht="12.95" customHeight="1" x14ac:dyDescent="0.25">
      <c r="A1120" s="2" t="s">
        <v>1125</v>
      </c>
      <c r="B1120" s="9">
        <v>2018</v>
      </c>
      <c r="C1120" s="9">
        <v>7</v>
      </c>
      <c r="D1120" s="10">
        <v>11</v>
      </c>
      <c r="E1120" s="3">
        <v>2866145.62</v>
      </c>
      <c r="F1120" s="3">
        <v>0</v>
      </c>
      <c r="G1120" s="3">
        <v>0</v>
      </c>
      <c r="H1120" s="3">
        <v>0</v>
      </c>
      <c r="I1120" s="3">
        <v>0</v>
      </c>
      <c r="J1120" s="3">
        <v>0</v>
      </c>
      <c r="K1120" s="3">
        <v>0</v>
      </c>
      <c r="L1120" s="3">
        <f t="shared" si="106"/>
        <v>2866145.62</v>
      </c>
      <c r="M1120" s="3">
        <f t="shared" si="107"/>
        <v>0</v>
      </c>
      <c r="N1120" s="3">
        <f t="shared" si="108"/>
        <v>0</v>
      </c>
      <c r="O1120" s="3">
        <f t="shared" si="109"/>
        <v>315276.01819999999</v>
      </c>
      <c r="P1120" s="3">
        <f t="shared" si="110"/>
        <v>401260.38680000004</v>
      </c>
      <c r="Q1120" s="3">
        <f t="shared" si="111"/>
        <v>85984.368600000045</v>
      </c>
    </row>
    <row r="1121" spans="1:17" ht="12.95" customHeight="1" x14ac:dyDescent="0.25">
      <c r="A1121" s="2" t="s">
        <v>1126</v>
      </c>
      <c r="B1121" s="9">
        <v>2018</v>
      </c>
      <c r="C1121" s="9">
        <v>7</v>
      </c>
      <c r="D1121" s="10">
        <v>11</v>
      </c>
      <c r="E1121" s="3">
        <v>3479518.58</v>
      </c>
      <c r="F1121" s="3">
        <v>0</v>
      </c>
      <c r="G1121" s="3">
        <v>0</v>
      </c>
      <c r="H1121" s="3">
        <v>0</v>
      </c>
      <c r="I1121" s="3">
        <v>0</v>
      </c>
      <c r="J1121" s="3">
        <v>0</v>
      </c>
      <c r="K1121" s="3">
        <v>0</v>
      </c>
      <c r="L1121" s="3">
        <f t="shared" si="106"/>
        <v>3479518.58</v>
      </c>
      <c r="M1121" s="3">
        <f t="shared" si="107"/>
        <v>0</v>
      </c>
      <c r="N1121" s="3">
        <f t="shared" si="108"/>
        <v>0</v>
      </c>
      <c r="O1121" s="3">
        <f t="shared" si="109"/>
        <v>382747.04379999998</v>
      </c>
      <c r="P1121" s="3">
        <f t="shared" si="110"/>
        <v>487132.60120000003</v>
      </c>
      <c r="Q1121" s="3">
        <f t="shared" si="111"/>
        <v>104385.55740000005</v>
      </c>
    </row>
    <row r="1122" spans="1:17" ht="12.95" customHeight="1" x14ac:dyDescent="0.25">
      <c r="A1122" s="2" t="s">
        <v>1127</v>
      </c>
      <c r="B1122" s="9">
        <v>2018</v>
      </c>
      <c r="C1122" s="9">
        <v>6</v>
      </c>
      <c r="D1122" s="10">
        <v>11</v>
      </c>
      <c r="E1122" s="3">
        <v>14209116.09</v>
      </c>
      <c r="F1122" s="3">
        <v>0</v>
      </c>
      <c r="G1122" s="3">
        <v>0</v>
      </c>
      <c r="H1122" s="3">
        <v>50669.12000000001</v>
      </c>
      <c r="I1122" s="3">
        <v>0</v>
      </c>
      <c r="J1122" s="3">
        <v>0</v>
      </c>
      <c r="K1122" s="3">
        <v>0</v>
      </c>
      <c r="L1122" s="3">
        <f t="shared" si="106"/>
        <v>14259785.209999999</v>
      </c>
      <c r="M1122" s="3">
        <f t="shared" si="107"/>
        <v>0</v>
      </c>
      <c r="N1122" s="3">
        <f t="shared" si="108"/>
        <v>0</v>
      </c>
      <c r="O1122" s="3">
        <f t="shared" si="109"/>
        <v>1568576.3731</v>
      </c>
      <c r="P1122" s="3">
        <f t="shared" si="110"/>
        <v>1996369.9294</v>
      </c>
      <c r="Q1122" s="3">
        <f t="shared" si="111"/>
        <v>427793.55630000005</v>
      </c>
    </row>
    <row r="1123" spans="1:17" ht="12.95" customHeight="1" x14ac:dyDescent="0.25">
      <c r="A1123" s="2" t="s">
        <v>1128</v>
      </c>
      <c r="B1123" s="9">
        <v>2018</v>
      </c>
      <c r="C1123" s="9">
        <v>5</v>
      </c>
      <c r="D1123" s="10">
        <v>11</v>
      </c>
      <c r="E1123" s="3">
        <v>25195386.57</v>
      </c>
      <c r="F1123" s="3">
        <v>0</v>
      </c>
      <c r="G1123" s="3">
        <v>0</v>
      </c>
      <c r="H1123" s="3">
        <v>120148.92</v>
      </c>
      <c r="I1123" s="3">
        <v>0</v>
      </c>
      <c r="J1123" s="3">
        <v>0</v>
      </c>
      <c r="K1123" s="3">
        <v>0</v>
      </c>
      <c r="L1123" s="3">
        <f t="shared" si="106"/>
        <v>25315535.490000002</v>
      </c>
      <c r="M1123" s="3">
        <f t="shared" si="107"/>
        <v>0</v>
      </c>
      <c r="N1123" s="3">
        <f t="shared" si="108"/>
        <v>0</v>
      </c>
      <c r="O1123" s="3">
        <f t="shared" si="109"/>
        <v>2784708.9039000003</v>
      </c>
      <c r="P1123" s="3">
        <f t="shared" si="110"/>
        <v>3544174.9686000007</v>
      </c>
      <c r="Q1123" s="3">
        <f t="shared" si="111"/>
        <v>759466.06470000045</v>
      </c>
    </row>
    <row r="1124" spans="1:17" ht="12.95" customHeight="1" x14ac:dyDescent="0.25">
      <c r="A1124" s="2" t="s">
        <v>1129</v>
      </c>
      <c r="B1124" s="9">
        <v>2018</v>
      </c>
      <c r="C1124" s="9">
        <v>7</v>
      </c>
      <c r="D1124" s="10">
        <v>11</v>
      </c>
      <c r="E1124" s="3">
        <v>1631421.93</v>
      </c>
      <c r="F1124" s="3">
        <v>0</v>
      </c>
      <c r="G1124" s="3">
        <v>0</v>
      </c>
      <c r="H1124" s="3">
        <v>4872.0800000000008</v>
      </c>
      <c r="I1124" s="3">
        <v>60293.95</v>
      </c>
      <c r="J1124" s="3">
        <v>0</v>
      </c>
      <c r="K1124" s="3">
        <v>0</v>
      </c>
      <c r="L1124" s="3">
        <f t="shared" si="106"/>
        <v>1696587.96</v>
      </c>
      <c r="M1124" s="3">
        <f t="shared" si="107"/>
        <v>0</v>
      </c>
      <c r="N1124" s="3">
        <f t="shared" si="108"/>
        <v>0</v>
      </c>
      <c r="O1124" s="3">
        <f t="shared" si="109"/>
        <v>186624.67559999999</v>
      </c>
      <c r="P1124" s="3">
        <f t="shared" si="110"/>
        <v>237522.3144</v>
      </c>
      <c r="Q1124" s="3">
        <f t="shared" si="111"/>
        <v>50897.638800000015</v>
      </c>
    </row>
    <row r="1125" spans="1:17" ht="12.95" customHeight="1" x14ac:dyDescent="0.25">
      <c r="A1125" s="2" t="s">
        <v>1130</v>
      </c>
      <c r="B1125" s="9">
        <v>2018</v>
      </c>
      <c r="C1125" s="9">
        <v>6</v>
      </c>
      <c r="D1125" s="10">
        <v>11</v>
      </c>
      <c r="E1125" s="3">
        <v>11586099.960000001</v>
      </c>
      <c r="F1125" s="3">
        <v>0</v>
      </c>
      <c r="G1125" s="3">
        <v>0</v>
      </c>
      <c r="H1125" s="3">
        <v>0</v>
      </c>
      <c r="I1125" s="3">
        <v>0</v>
      </c>
      <c r="J1125" s="3">
        <v>0</v>
      </c>
      <c r="K1125" s="3">
        <v>0</v>
      </c>
      <c r="L1125" s="3">
        <f t="shared" si="106"/>
        <v>11586099.960000001</v>
      </c>
      <c r="M1125" s="3">
        <f t="shared" si="107"/>
        <v>0</v>
      </c>
      <c r="N1125" s="3">
        <f t="shared" si="108"/>
        <v>0</v>
      </c>
      <c r="O1125" s="3">
        <f t="shared" si="109"/>
        <v>1274470.9956</v>
      </c>
      <c r="P1125" s="3">
        <f t="shared" si="110"/>
        <v>1622053.9944000002</v>
      </c>
      <c r="Q1125" s="3">
        <f t="shared" si="111"/>
        <v>347582.99880000018</v>
      </c>
    </row>
    <row r="1126" spans="1:17" ht="12.95" customHeight="1" x14ac:dyDescent="0.25">
      <c r="A1126" s="2" t="s">
        <v>1131</v>
      </c>
      <c r="B1126" s="9">
        <v>2018</v>
      </c>
      <c r="C1126" s="9">
        <v>7</v>
      </c>
      <c r="D1126" s="10">
        <v>11</v>
      </c>
      <c r="E1126" s="3">
        <v>1834916.24</v>
      </c>
      <c r="F1126" s="3">
        <v>0</v>
      </c>
      <c r="G1126" s="3">
        <v>0</v>
      </c>
      <c r="H1126" s="3">
        <v>21400</v>
      </c>
      <c r="I1126" s="3">
        <v>0</v>
      </c>
      <c r="J1126" s="3">
        <v>0</v>
      </c>
      <c r="K1126" s="3">
        <v>0</v>
      </c>
      <c r="L1126" s="3">
        <f t="shared" si="106"/>
        <v>1856316.24</v>
      </c>
      <c r="M1126" s="3">
        <f t="shared" si="107"/>
        <v>0</v>
      </c>
      <c r="N1126" s="3">
        <f t="shared" si="108"/>
        <v>0</v>
      </c>
      <c r="O1126" s="3">
        <f t="shared" si="109"/>
        <v>204194.78640000001</v>
      </c>
      <c r="P1126" s="3">
        <f t="shared" si="110"/>
        <v>259884.27360000001</v>
      </c>
      <c r="Q1126" s="3">
        <f t="shared" si="111"/>
        <v>55689.487200000003</v>
      </c>
    </row>
    <row r="1127" spans="1:17" ht="12.95" customHeight="1" x14ac:dyDescent="0.25">
      <c r="A1127" s="2" t="s">
        <v>1132</v>
      </c>
      <c r="B1127" s="9">
        <v>2018</v>
      </c>
      <c r="C1127" s="9">
        <v>5</v>
      </c>
      <c r="D1127" s="10">
        <v>11</v>
      </c>
      <c r="E1127" s="3">
        <v>34943537.859999999</v>
      </c>
      <c r="F1127" s="3">
        <v>0</v>
      </c>
      <c r="G1127" s="3">
        <v>0</v>
      </c>
      <c r="H1127" s="3">
        <v>0</v>
      </c>
      <c r="I1127" s="3">
        <v>0</v>
      </c>
      <c r="J1127" s="3">
        <v>9.9999999999999992E-2</v>
      </c>
      <c r="K1127" s="3">
        <v>9.9999999999999992E-2</v>
      </c>
      <c r="L1127" s="3">
        <f t="shared" si="106"/>
        <v>34943537.859999999</v>
      </c>
      <c r="M1127" s="3">
        <f t="shared" si="107"/>
        <v>9.9999999999999992E-2</v>
      </c>
      <c r="N1127" s="3">
        <f t="shared" si="108"/>
        <v>9.9999999999999992E-2</v>
      </c>
      <c r="O1127" s="3">
        <f t="shared" si="109"/>
        <v>3843789.1866000001</v>
      </c>
      <c r="P1127" s="3">
        <f t="shared" si="110"/>
        <v>4892095.3284000009</v>
      </c>
      <c r="Q1127" s="3">
        <f t="shared" si="111"/>
        <v>1048306.1418000008</v>
      </c>
    </row>
    <row r="1128" spans="1:17" ht="12.95" customHeight="1" x14ac:dyDescent="0.25">
      <c r="A1128" s="2" t="s">
        <v>1133</v>
      </c>
      <c r="B1128" s="9">
        <v>2018</v>
      </c>
      <c r="C1128" s="9">
        <v>7</v>
      </c>
      <c r="D1128" s="10">
        <v>11</v>
      </c>
      <c r="E1128" s="3">
        <v>2848219.85</v>
      </c>
      <c r="F1128" s="3">
        <v>0</v>
      </c>
      <c r="G1128" s="3">
        <v>0</v>
      </c>
      <c r="H1128" s="3">
        <v>0</v>
      </c>
      <c r="I1128" s="3">
        <v>0</v>
      </c>
      <c r="J1128" s="3">
        <v>0</v>
      </c>
      <c r="K1128" s="3">
        <v>0</v>
      </c>
      <c r="L1128" s="3">
        <f t="shared" si="106"/>
        <v>2848219.85</v>
      </c>
      <c r="M1128" s="3">
        <f t="shared" si="107"/>
        <v>0</v>
      </c>
      <c r="N1128" s="3">
        <f t="shared" si="108"/>
        <v>0</v>
      </c>
      <c r="O1128" s="3">
        <f t="shared" si="109"/>
        <v>313304.18349999998</v>
      </c>
      <c r="P1128" s="3">
        <f t="shared" si="110"/>
        <v>398750.77900000004</v>
      </c>
      <c r="Q1128" s="3">
        <f t="shared" si="111"/>
        <v>85446.595500000054</v>
      </c>
    </row>
    <row r="1129" spans="1:17" ht="12.95" customHeight="1" x14ac:dyDescent="0.25">
      <c r="A1129" s="2" t="s">
        <v>1134</v>
      </c>
      <c r="B1129" s="9">
        <v>2018</v>
      </c>
      <c r="C1129" s="9">
        <v>3</v>
      </c>
      <c r="D1129" s="10">
        <v>11</v>
      </c>
      <c r="E1129" s="3">
        <v>148423601.52000001</v>
      </c>
      <c r="F1129" s="3">
        <v>0</v>
      </c>
      <c r="G1129" s="3">
        <v>0</v>
      </c>
      <c r="H1129" s="3">
        <v>0</v>
      </c>
      <c r="I1129" s="3">
        <v>0</v>
      </c>
      <c r="J1129" s="3">
        <v>6235892.4500000011</v>
      </c>
      <c r="K1129" s="3">
        <v>337505.09</v>
      </c>
      <c r="L1129" s="3">
        <f t="shared" si="106"/>
        <v>148423601.52000001</v>
      </c>
      <c r="M1129" s="3">
        <f t="shared" si="107"/>
        <v>6235892.4500000011</v>
      </c>
      <c r="N1129" s="3">
        <f t="shared" si="108"/>
        <v>337505.09</v>
      </c>
      <c r="O1129" s="3">
        <f t="shared" si="109"/>
        <v>17049669.896600001</v>
      </c>
      <c r="P1129" s="3">
        <f t="shared" si="110"/>
        <v>21699579.868400004</v>
      </c>
      <c r="Q1129" s="3">
        <f t="shared" si="111"/>
        <v>4649909.9718000032</v>
      </c>
    </row>
    <row r="1130" spans="1:17" ht="12.95" customHeight="1" x14ac:dyDescent="0.25">
      <c r="A1130" s="2" t="s">
        <v>1135</v>
      </c>
      <c r="B1130" s="9">
        <v>2018</v>
      </c>
      <c r="C1130" s="9">
        <v>5</v>
      </c>
      <c r="D1130" s="10">
        <v>11</v>
      </c>
      <c r="E1130" s="3">
        <v>24845683.010000002</v>
      </c>
      <c r="F1130" s="3">
        <v>0</v>
      </c>
      <c r="G1130" s="3">
        <v>0</v>
      </c>
      <c r="H1130" s="3">
        <v>179346.73</v>
      </c>
      <c r="I1130" s="3">
        <v>302097.37000000011</v>
      </c>
      <c r="J1130" s="3">
        <v>434309.1</v>
      </c>
      <c r="K1130" s="3">
        <v>31120.79</v>
      </c>
      <c r="L1130" s="3">
        <f t="shared" si="106"/>
        <v>25327127.110000003</v>
      </c>
      <c r="M1130" s="3">
        <f t="shared" si="107"/>
        <v>434309.1</v>
      </c>
      <c r="N1130" s="3">
        <f t="shared" si="108"/>
        <v>31120.79</v>
      </c>
      <c r="O1130" s="3">
        <f t="shared" si="109"/>
        <v>2837181.2700000005</v>
      </c>
      <c r="P1130" s="3">
        <f t="shared" si="110"/>
        <v>3610957.9800000009</v>
      </c>
      <c r="Q1130" s="3">
        <f t="shared" si="111"/>
        <v>773776.71000000043</v>
      </c>
    </row>
    <row r="1131" spans="1:17" ht="12.95" customHeight="1" x14ac:dyDescent="0.25">
      <c r="A1131" s="2" t="s">
        <v>1136</v>
      </c>
      <c r="B1131" s="9">
        <v>2018</v>
      </c>
      <c r="C1131" s="9">
        <v>7</v>
      </c>
      <c r="D1131" s="10">
        <v>11</v>
      </c>
      <c r="E1131" s="3">
        <v>1756296.5</v>
      </c>
      <c r="F1131" s="3">
        <v>0</v>
      </c>
      <c r="G1131" s="3">
        <v>0</v>
      </c>
      <c r="H1131" s="3">
        <v>0.12</v>
      </c>
      <c r="I1131" s="3">
        <v>0</v>
      </c>
      <c r="J1131" s="3">
        <v>0</v>
      </c>
      <c r="K1131" s="3">
        <v>0</v>
      </c>
      <c r="L1131" s="3">
        <f t="shared" si="106"/>
        <v>1756296.62</v>
      </c>
      <c r="M1131" s="3">
        <f t="shared" si="107"/>
        <v>0</v>
      </c>
      <c r="N1131" s="3">
        <f t="shared" si="108"/>
        <v>0</v>
      </c>
      <c r="O1131" s="3">
        <f t="shared" si="109"/>
        <v>193192.62820000001</v>
      </c>
      <c r="P1131" s="3">
        <f t="shared" si="110"/>
        <v>245881.52680000005</v>
      </c>
      <c r="Q1131" s="3">
        <f t="shared" si="111"/>
        <v>52688.898600000044</v>
      </c>
    </row>
    <row r="1132" spans="1:17" ht="12.95" customHeight="1" x14ac:dyDescent="0.25">
      <c r="A1132" s="2" t="s">
        <v>1137</v>
      </c>
      <c r="B1132" s="9">
        <v>2018</v>
      </c>
      <c r="C1132" s="9">
        <v>7</v>
      </c>
      <c r="D1132" s="10">
        <v>11</v>
      </c>
      <c r="E1132" s="3">
        <v>6210616.96</v>
      </c>
      <c r="F1132" s="3">
        <v>0</v>
      </c>
      <c r="G1132" s="3">
        <v>0</v>
      </c>
      <c r="H1132" s="3">
        <v>0</v>
      </c>
      <c r="I1132" s="3">
        <v>186747.51999999999</v>
      </c>
      <c r="J1132" s="3">
        <v>0</v>
      </c>
      <c r="K1132" s="3">
        <v>0</v>
      </c>
      <c r="L1132" s="3">
        <f t="shared" si="106"/>
        <v>6397364.4799999995</v>
      </c>
      <c r="M1132" s="3">
        <f t="shared" si="107"/>
        <v>0</v>
      </c>
      <c r="N1132" s="3">
        <f t="shared" si="108"/>
        <v>0</v>
      </c>
      <c r="O1132" s="3">
        <f t="shared" si="109"/>
        <v>703710.09279999998</v>
      </c>
      <c r="P1132" s="3">
        <f t="shared" si="110"/>
        <v>895631.02720000001</v>
      </c>
      <c r="Q1132" s="3">
        <f t="shared" si="111"/>
        <v>191920.93440000003</v>
      </c>
    </row>
    <row r="1133" spans="1:17" ht="12.95" customHeight="1" x14ac:dyDescent="0.25">
      <c r="A1133" s="2" t="s">
        <v>1138</v>
      </c>
      <c r="B1133" s="9">
        <v>2018</v>
      </c>
      <c r="C1133" s="9">
        <v>7</v>
      </c>
      <c r="D1133" s="10">
        <v>11</v>
      </c>
      <c r="E1133" s="3">
        <v>2817196.87</v>
      </c>
      <c r="F1133" s="3">
        <v>0</v>
      </c>
      <c r="G1133" s="3">
        <v>0</v>
      </c>
      <c r="H1133" s="3">
        <v>0</v>
      </c>
      <c r="I1133" s="3">
        <v>22725.45</v>
      </c>
      <c r="J1133" s="3">
        <v>9026.7900000000009</v>
      </c>
      <c r="K1133" s="3">
        <v>9477.5499999999993</v>
      </c>
      <c r="L1133" s="3">
        <f t="shared" si="106"/>
        <v>2839922.3200000003</v>
      </c>
      <c r="M1133" s="3">
        <f t="shared" si="107"/>
        <v>9026.7900000000009</v>
      </c>
      <c r="N1133" s="3">
        <f t="shared" si="108"/>
        <v>9477.5499999999993</v>
      </c>
      <c r="O1133" s="3">
        <f t="shared" si="109"/>
        <v>314426.9326</v>
      </c>
      <c r="P1133" s="3">
        <f t="shared" si="110"/>
        <v>400179.73240000004</v>
      </c>
      <c r="Q1133" s="3">
        <f t="shared" si="111"/>
        <v>85752.799800000037</v>
      </c>
    </row>
    <row r="1134" spans="1:17" ht="12.95" customHeight="1" x14ac:dyDescent="0.25">
      <c r="A1134" s="2" t="s">
        <v>1139</v>
      </c>
      <c r="B1134" s="9">
        <v>2018</v>
      </c>
      <c r="C1134" s="9">
        <v>7</v>
      </c>
      <c r="D1134" s="10">
        <v>11</v>
      </c>
      <c r="E1134" s="3">
        <v>3210666.9300000011</v>
      </c>
      <c r="F1134" s="3">
        <v>0</v>
      </c>
      <c r="G1134" s="3">
        <v>0</v>
      </c>
      <c r="H1134" s="3">
        <v>0</v>
      </c>
      <c r="I1134" s="3">
        <v>153478.07999999999</v>
      </c>
      <c r="J1134" s="3">
        <v>0</v>
      </c>
      <c r="K1134" s="3">
        <v>0</v>
      </c>
      <c r="L1134" s="3">
        <f t="shared" ref="L1134:L1197" si="112">SUM(E1134,H1134,I1134)</f>
        <v>3364145.0100000012</v>
      </c>
      <c r="M1134" s="3">
        <f t="shared" ref="M1134:M1197" si="113">SUM(F1134,J1134)</f>
        <v>0</v>
      </c>
      <c r="N1134" s="3">
        <f t="shared" ref="N1134:N1197" si="114">SUM(G1134,K1134)</f>
        <v>0</v>
      </c>
      <c r="O1134" s="3">
        <f t="shared" ref="O1134:O1197" si="115">SUM(L1134:N1134)*(D1134/100)</f>
        <v>370055.95110000012</v>
      </c>
      <c r="P1134" s="3">
        <f t="shared" ref="P1134:P1197" si="116">IF(D1134&lt;14,SUM(L1134:N1134)*0.14,SUM(L1134:N1134)*D1134/100)</f>
        <v>470980.30140000023</v>
      </c>
      <c r="Q1134" s="3">
        <f t="shared" ref="Q1134:Q1197" si="117">P1134-O1134</f>
        <v>100924.35030000011</v>
      </c>
    </row>
    <row r="1135" spans="1:17" ht="12.95" customHeight="1" x14ac:dyDescent="0.25">
      <c r="A1135" s="2" t="s">
        <v>1140</v>
      </c>
      <c r="B1135" s="9">
        <v>2018</v>
      </c>
      <c r="C1135" s="9">
        <v>7</v>
      </c>
      <c r="D1135" s="10">
        <v>11</v>
      </c>
      <c r="E1135" s="3">
        <v>5531587.3500000006</v>
      </c>
      <c r="F1135" s="3">
        <v>0</v>
      </c>
      <c r="G1135" s="3">
        <v>0</v>
      </c>
      <c r="H1135" s="3">
        <v>0</v>
      </c>
      <c r="I1135" s="3">
        <v>0</v>
      </c>
      <c r="J1135" s="3">
        <v>98281.919999999984</v>
      </c>
      <c r="K1135" s="3">
        <v>2809.11</v>
      </c>
      <c r="L1135" s="3">
        <f t="shared" si="112"/>
        <v>5531587.3500000006</v>
      </c>
      <c r="M1135" s="3">
        <f t="shared" si="113"/>
        <v>98281.919999999984</v>
      </c>
      <c r="N1135" s="3">
        <f t="shared" si="114"/>
        <v>2809.11</v>
      </c>
      <c r="O1135" s="3">
        <f t="shared" si="115"/>
        <v>619594.62180000008</v>
      </c>
      <c r="P1135" s="3">
        <f t="shared" si="116"/>
        <v>788574.97320000024</v>
      </c>
      <c r="Q1135" s="3">
        <f t="shared" si="117"/>
        <v>168980.35140000016</v>
      </c>
    </row>
    <row r="1136" spans="1:17" ht="12.95" customHeight="1" x14ac:dyDescent="0.25">
      <c r="A1136" s="2" t="s">
        <v>1141</v>
      </c>
      <c r="B1136" s="9">
        <v>2018</v>
      </c>
      <c r="C1136" s="9">
        <v>6</v>
      </c>
      <c r="D1136" s="10">
        <v>11</v>
      </c>
      <c r="E1136" s="3">
        <v>10706265.550000001</v>
      </c>
      <c r="F1136" s="3">
        <v>0</v>
      </c>
      <c r="G1136" s="3">
        <v>0</v>
      </c>
      <c r="H1136" s="3">
        <v>34789.919999999998</v>
      </c>
      <c r="I1136" s="3">
        <v>243680.84</v>
      </c>
      <c r="J1136" s="3">
        <v>4446.1399999999994</v>
      </c>
      <c r="K1136" s="3">
        <v>0</v>
      </c>
      <c r="L1136" s="3">
        <f t="shared" si="112"/>
        <v>10984736.310000001</v>
      </c>
      <c r="M1136" s="3">
        <f t="shared" si="113"/>
        <v>4446.1399999999994</v>
      </c>
      <c r="N1136" s="3">
        <f t="shared" si="114"/>
        <v>0</v>
      </c>
      <c r="O1136" s="3">
        <f t="shared" si="115"/>
        <v>1208810.0695000002</v>
      </c>
      <c r="P1136" s="3">
        <f t="shared" si="116"/>
        <v>1538485.5430000003</v>
      </c>
      <c r="Q1136" s="3">
        <f t="shared" si="117"/>
        <v>329675.47350000008</v>
      </c>
    </row>
    <row r="1137" spans="1:17" ht="12.95" customHeight="1" x14ac:dyDescent="0.25">
      <c r="A1137" s="2" t="s">
        <v>1142</v>
      </c>
      <c r="B1137" s="9">
        <v>2018</v>
      </c>
      <c r="C1137" s="9">
        <v>5</v>
      </c>
      <c r="D1137" s="10">
        <v>11</v>
      </c>
      <c r="E1137" s="3">
        <v>21285966.370000001</v>
      </c>
      <c r="F1137" s="3">
        <v>0</v>
      </c>
      <c r="G1137" s="3">
        <v>0</v>
      </c>
      <c r="H1137" s="3">
        <v>7797.7000000000007</v>
      </c>
      <c r="I1137" s="3">
        <v>398331.77</v>
      </c>
      <c r="J1137" s="3">
        <v>63707.710000000006</v>
      </c>
      <c r="K1137" s="3">
        <v>43660.420000000013</v>
      </c>
      <c r="L1137" s="3">
        <f t="shared" si="112"/>
        <v>21692095.84</v>
      </c>
      <c r="M1137" s="3">
        <f t="shared" si="113"/>
        <v>63707.710000000006</v>
      </c>
      <c r="N1137" s="3">
        <f t="shared" si="114"/>
        <v>43660.420000000013</v>
      </c>
      <c r="O1137" s="3">
        <f t="shared" si="115"/>
        <v>2397941.0367000005</v>
      </c>
      <c r="P1137" s="3">
        <f t="shared" si="116"/>
        <v>3051924.9558000006</v>
      </c>
      <c r="Q1137" s="3">
        <f t="shared" si="117"/>
        <v>653983.91910000006</v>
      </c>
    </row>
    <row r="1138" spans="1:17" ht="12.95" customHeight="1" x14ac:dyDescent="0.25">
      <c r="A1138" s="2" t="s">
        <v>1143</v>
      </c>
      <c r="B1138" s="9">
        <v>2018</v>
      </c>
      <c r="C1138" s="9">
        <v>6</v>
      </c>
      <c r="D1138" s="10">
        <v>14</v>
      </c>
      <c r="E1138" s="3">
        <v>4738930.6099999994</v>
      </c>
      <c r="F1138" s="3">
        <v>0</v>
      </c>
      <c r="G1138" s="3">
        <v>0</v>
      </c>
      <c r="H1138" s="3">
        <v>0</v>
      </c>
      <c r="I1138" s="3">
        <v>0</v>
      </c>
      <c r="J1138" s="3">
        <v>0</v>
      </c>
      <c r="K1138" s="3">
        <v>0</v>
      </c>
      <c r="L1138" s="3">
        <f t="shared" si="112"/>
        <v>4738930.6099999994</v>
      </c>
      <c r="M1138" s="3">
        <f t="shared" si="113"/>
        <v>0</v>
      </c>
      <c r="N1138" s="3">
        <f t="shared" si="114"/>
        <v>0</v>
      </c>
      <c r="O1138" s="3">
        <f t="shared" si="115"/>
        <v>663450.28539999994</v>
      </c>
      <c r="P1138" s="3">
        <f t="shared" si="116"/>
        <v>663450.28539999994</v>
      </c>
      <c r="Q1138" s="3">
        <f t="shared" si="117"/>
        <v>0</v>
      </c>
    </row>
    <row r="1139" spans="1:17" ht="12.95" customHeight="1" x14ac:dyDescent="0.25">
      <c r="A1139" s="2" t="s">
        <v>1144</v>
      </c>
      <c r="B1139" s="9">
        <v>2018</v>
      </c>
      <c r="C1139" s="9">
        <v>6</v>
      </c>
      <c r="D1139" s="10">
        <v>11</v>
      </c>
      <c r="E1139" s="3">
        <v>10953463.220000001</v>
      </c>
      <c r="F1139" s="3">
        <v>0</v>
      </c>
      <c r="G1139" s="3">
        <v>0</v>
      </c>
      <c r="H1139" s="3">
        <v>0</v>
      </c>
      <c r="I1139" s="3">
        <v>0</v>
      </c>
      <c r="J1139" s="3">
        <v>0</v>
      </c>
      <c r="K1139" s="3">
        <v>0</v>
      </c>
      <c r="L1139" s="3">
        <f t="shared" si="112"/>
        <v>10953463.220000001</v>
      </c>
      <c r="M1139" s="3">
        <f t="shared" si="113"/>
        <v>0</v>
      </c>
      <c r="N1139" s="3">
        <f t="shared" si="114"/>
        <v>0</v>
      </c>
      <c r="O1139" s="3">
        <f t="shared" si="115"/>
        <v>1204880.9542</v>
      </c>
      <c r="P1139" s="3">
        <f t="shared" si="116"/>
        <v>1533484.8508000001</v>
      </c>
      <c r="Q1139" s="3">
        <f t="shared" si="117"/>
        <v>328603.89660000009</v>
      </c>
    </row>
    <row r="1140" spans="1:17" ht="12.95" customHeight="1" x14ac:dyDescent="0.25">
      <c r="A1140" s="2" t="s">
        <v>1145</v>
      </c>
      <c r="B1140" s="9">
        <v>2018</v>
      </c>
      <c r="C1140" s="9">
        <v>3</v>
      </c>
      <c r="D1140" s="10">
        <v>11</v>
      </c>
      <c r="E1140" s="3">
        <v>458113300.45000011</v>
      </c>
      <c r="F1140" s="3">
        <v>0</v>
      </c>
      <c r="G1140" s="3">
        <v>0</v>
      </c>
      <c r="H1140" s="3">
        <v>2850089.42</v>
      </c>
      <c r="I1140" s="3">
        <v>7959036.2600000007</v>
      </c>
      <c r="J1140" s="3">
        <v>16382027.439999999</v>
      </c>
      <c r="K1140" s="3">
        <v>2512665.7200000002</v>
      </c>
      <c r="L1140" s="3">
        <f t="shared" si="112"/>
        <v>468922426.13000011</v>
      </c>
      <c r="M1140" s="3">
        <f t="shared" si="113"/>
        <v>16382027.439999999</v>
      </c>
      <c r="N1140" s="3">
        <f t="shared" si="114"/>
        <v>2512665.7200000002</v>
      </c>
      <c r="O1140" s="3">
        <f t="shared" si="115"/>
        <v>53659883.121900015</v>
      </c>
      <c r="P1140" s="3">
        <f t="shared" si="116"/>
        <v>68294396.700600028</v>
      </c>
      <c r="Q1140" s="3">
        <f t="shared" si="117"/>
        <v>14634513.578700013</v>
      </c>
    </row>
    <row r="1141" spans="1:17" ht="12.95" customHeight="1" x14ac:dyDescent="0.25">
      <c r="A1141" s="2" t="s">
        <v>1146</v>
      </c>
      <c r="B1141" s="9">
        <v>2018</v>
      </c>
      <c r="C1141" s="9">
        <v>5</v>
      </c>
      <c r="D1141" s="10">
        <v>11</v>
      </c>
      <c r="E1141" s="3">
        <v>54692910.029999986</v>
      </c>
      <c r="F1141" s="3">
        <v>0</v>
      </c>
      <c r="G1141" s="3">
        <v>0</v>
      </c>
      <c r="H1141" s="3">
        <v>0</v>
      </c>
      <c r="I1141" s="3">
        <v>0</v>
      </c>
      <c r="J1141" s="3">
        <v>1757575</v>
      </c>
      <c r="K1141" s="3">
        <v>192165.55</v>
      </c>
      <c r="L1141" s="3">
        <f t="shared" si="112"/>
        <v>54692910.029999986</v>
      </c>
      <c r="M1141" s="3">
        <f t="shared" si="113"/>
        <v>1757575</v>
      </c>
      <c r="N1141" s="3">
        <f t="shared" si="114"/>
        <v>192165.55</v>
      </c>
      <c r="O1141" s="3">
        <f t="shared" si="115"/>
        <v>6230691.5637999978</v>
      </c>
      <c r="P1141" s="3">
        <f t="shared" si="116"/>
        <v>7929971.081199998</v>
      </c>
      <c r="Q1141" s="3">
        <f t="shared" si="117"/>
        <v>1699279.5174000002</v>
      </c>
    </row>
    <row r="1142" spans="1:17" ht="12.95" customHeight="1" x14ac:dyDescent="0.25">
      <c r="A1142" s="2" t="s">
        <v>1147</v>
      </c>
      <c r="B1142" s="9">
        <v>2018</v>
      </c>
      <c r="C1142" s="9">
        <v>6</v>
      </c>
      <c r="D1142" s="10">
        <v>11</v>
      </c>
      <c r="E1142" s="3">
        <v>14645034.050000001</v>
      </c>
      <c r="F1142" s="3">
        <v>0</v>
      </c>
      <c r="G1142" s="3">
        <v>0</v>
      </c>
      <c r="H1142" s="3">
        <v>0</v>
      </c>
      <c r="I1142" s="3">
        <v>0</v>
      </c>
      <c r="J1142" s="3">
        <v>17426.72</v>
      </c>
      <c r="K1142" s="3">
        <v>0</v>
      </c>
      <c r="L1142" s="3">
        <f t="shared" si="112"/>
        <v>14645034.050000001</v>
      </c>
      <c r="M1142" s="3">
        <f t="shared" si="113"/>
        <v>17426.72</v>
      </c>
      <c r="N1142" s="3">
        <f t="shared" si="114"/>
        <v>0</v>
      </c>
      <c r="O1142" s="3">
        <f t="shared" si="115"/>
        <v>1612870.6847000001</v>
      </c>
      <c r="P1142" s="3">
        <f t="shared" si="116"/>
        <v>2052744.5078000005</v>
      </c>
      <c r="Q1142" s="3">
        <f t="shared" si="117"/>
        <v>439873.82310000039</v>
      </c>
    </row>
    <row r="1143" spans="1:17" ht="12.95" customHeight="1" x14ac:dyDescent="0.25">
      <c r="A1143" s="2" t="s">
        <v>1148</v>
      </c>
      <c r="B1143" s="9">
        <v>2018</v>
      </c>
      <c r="C1143" s="9">
        <v>5</v>
      </c>
      <c r="D1143" s="10">
        <v>11</v>
      </c>
      <c r="E1143" s="3">
        <v>11889349.449999999</v>
      </c>
      <c r="F1143" s="3">
        <v>0</v>
      </c>
      <c r="G1143" s="3">
        <v>0</v>
      </c>
      <c r="H1143" s="3">
        <v>0</v>
      </c>
      <c r="I1143" s="3">
        <v>0</v>
      </c>
      <c r="J1143" s="3">
        <v>0</v>
      </c>
      <c r="K1143" s="3">
        <v>0</v>
      </c>
      <c r="L1143" s="3">
        <f t="shared" si="112"/>
        <v>11889349.449999999</v>
      </c>
      <c r="M1143" s="3">
        <f t="shared" si="113"/>
        <v>0</v>
      </c>
      <c r="N1143" s="3">
        <f t="shared" si="114"/>
        <v>0</v>
      </c>
      <c r="O1143" s="3">
        <f t="shared" si="115"/>
        <v>1307828.4394999999</v>
      </c>
      <c r="P1143" s="3">
        <f t="shared" si="116"/>
        <v>1664508.923</v>
      </c>
      <c r="Q1143" s="3">
        <f t="shared" si="117"/>
        <v>356680.48350000009</v>
      </c>
    </row>
    <row r="1144" spans="1:17" ht="12.95" customHeight="1" x14ac:dyDescent="0.25">
      <c r="A1144" s="2" t="s">
        <v>1149</v>
      </c>
      <c r="B1144" s="9">
        <v>2018</v>
      </c>
      <c r="C1144" s="9">
        <v>4</v>
      </c>
      <c r="D1144" s="10">
        <v>11</v>
      </c>
      <c r="E1144" s="3">
        <v>83081001.370000005</v>
      </c>
      <c r="F1144" s="3">
        <v>0</v>
      </c>
      <c r="G1144" s="3">
        <v>0</v>
      </c>
      <c r="H1144" s="3">
        <v>365276.06</v>
      </c>
      <c r="I1144" s="3">
        <v>0</v>
      </c>
      <c r="J1144" s="3">
        <v>1875303.65</v>
      </c>
      <c r="K1144" s="3">
        <v>441981.27000000008</v>
      </c>
      <c r="L1144" s="3">
        <f t="shared" si="112"/>
        <v>83446277.430000007</v>
      </c>
      <c r="M1144" s="3">
        <f t="shared" si="113"/>
        <v>1875303.65</v>
      </c>
      <c r="N1144" s="3">
        <f t="shared" si="114"/>
        <v>441981.27000000008</v>
      </c>
      <c r="O1144" s="3">
        <f t="shared" si="115"/>
        <v>9433991.858500002</v>
      </c>
      <c r="P1144" s="3">
        <f t="shared" si="116"/>
        <v>12006898.729000002</v>
      </c>
      <c r="Q1144" s="3">
        <f t="shared" si="117"/>
        <v>2572906.8705000002</v>
      </c>
    </row>
    <row r="1145" spans="1:17" ht="12.95" customHeight="1" x14ac:dyDescent="0.25">
      <c r="A1145" s="2" t="s">
        <v>1150</v>
      </c>
      <c r="B1145" s="9">
        <v>2018</v>
      </c>
      <c r="C1145" s="9">
        <v>7</v>
      </c>
      <c r="D1145" s="10">
        <v>11</v>
      </c>
      <c r="E1145" s="3">
        <v>3618886.37</v>
      </c>
      <c r="F1145" s="3">
        <v>0</v>
      </c>
      <c r="G1145" s="3">
        <v>0</v>
      </c>
      <c r="H1145" s="3">
        <v>0</v>
      </c>
      <c r="I1145" s="3">
        <v>0</v>
      </c>
      <c r="J1145" s="3">
        <v>0</v>
      </c>
      <c r="K1145" s="3">
        <v>0</v>
      </c>
      <c r="L1145" s="3">
        <f t="shared" si="112"/>
        <v>3618886.37</v>
      </c>
      <c r="M1145" s="3">
        <f t="shared" si="113"/>
        <v>0</v>
      </c>
      <c r="N1145" s="3">
        <f t="shared" si="114"/>
        <v>0</v>
      </c>
      <c r="O1145" s="3">
        <f t="shared" si="115"/>
        <v>398077.50070000003</v>
      </c>
      <c r="P1145" s="3">
        <f t="shared" si="116"/>
        <v>506644.09180000005</v>
      </c>
      <c r="Q1145" s="3">
        <f t="shared" si="117"/>
        <v>108566.59110000002</v>
      </c>
    </row>
    <row r="1146" spans="1:17" ht="12.95" customHeight="1" x14ac:dyDescent="0.25">
      <c r="A1146" s="2" t="s">
        <v>1151</v>
      </c>
      <c r="B1146" s="9">
        <v>2018</v>
      </c>
      <c r="C1146" s="9">
        <v>7</v>
      </c>
      <c r="D1146" s="10">
        <v>11</v>
      </c>
      <c r="E1146" s="3">
        <v>4754444.53</v>
      </c>
      <c r="F1146" s="3">
        <v>0</v>
      </c>
      <c r="G1146" s="3">
        <v>0</v>
      </c>
      <c r="H1146" s="3">
        <v>44726.05</v>
      </c>
      <c r="I1146" s="3">
        <v>135102.32999999999</v>
      </c>
      <c r="J1146" s="3">
        <v>0</v>
      </c>
      <c r="K1146" s="3">
        <v>0</v>
      </c>
      <c r="L1146" s="3">
        <f t="shared" si="112"/>
        <v>4934272.91</v>
      </c>
      <c r="M1146" s="3">
        <f t="shared" si="113"/>
        <v>0</v>
      </c>
      <c r="N1146" s="3">
        <f t="shared" si="114"/>
        <v>0</v>
      </c>
      <c r="O1146" s="3">
        <f t="shared" si="115"/>
        <v>542770.02009999997</v>
      </c>
      <c r="P1146" s="3">
        <f t="shared" si="116"/>
        <v>690798.20740000007</v>
      </c>
      <c r="Q1146" s="3">
        <f t="shared" si="117"/>
        <v>148028.18730000011</v>
      </c>
    </row>
    <row r="1147" spans="1:17" ht="12.95" customHeight="1" x14ac:dyDescent="0.25">
      <c r="A1147" s="2" t="s">
        <v>1152</v>
      </c>
      <c r="B1147" s="9">
        <v>2018</v>
      </c>
      <c r="C1147" s="9">
        <v>5</v>
      </c>
      <c r="D1147" s="10">
        <v>11</v>
      </c>
      <c r="E1147" s="3">
        <v>24661773.280000001</v>
      </c>
      <c r="F1147" s="3">
        <v>0</v>
      </c>
      <c r="G1147" s="3">
        <v>0</v>
      </c>
      <c r="H1147" s="3">
        <v>392137.99999999988</v>
      </c>
      <c r="I1147" s="3">
        <v>1193730</v>
      </c>
      <c r="J1147" s="3">
        <v>11221.24</v>
      </c>
      <c r="K1147" s="3">
        <v>0</v>
      </c>
      <c r="L1147" s="3">
        <f t="shared" si="112"/>
        <v>26247641.280000001</v>
      </c>
      <c r="M1147" s="3">
        <f t="shared" si="113"/>
        <v>11221.24</v>
      </c>
      <c r="N1147" s="3">
        <f t="shared" si="114"/>
        <v>0</v>
      </c>
      <c r="O1147" s="3">
        <f t="shared" si="115"/>
        <v>2888474.8772</v>
      </c>
      <c r="P1147" s="3">
        <f t="shared" si="116"/>
        <v>3676240.7528000004</v>
      </c>
      <c r="Q1147" s="3">
        <f t="shared" si="117"/>
        <v>787765.87560000038</v>
      </c>
    </row>
    <row r="1148" spans="1:17" ht="12.95" customHeight="1" x14ac:dyDescent="0.25">
      <c r="A1148" s="2" t="s">
        <v>1153</v>
      </c>
      <c r="B1148" s="9">
        <v>2018</v>
      </c>
      <c r="C1148" s="9">
        <v>7</v>
      </c>
      <c r="D1148" s="10">
        <v>11</v>
      </c>
      <c r="E1148" s="3">
        <v>4482504.63</v>
      </c>
      <c r="F1148" s="3">
        <v>0</v>
      </c>
      <c r="G1148" s="3">
        <v>0</v>
      </c>
      <c r="H1148" s="3">
        <v>16743.79</v>
      </c>
      <c r="I1148" s="3">
        <v>0</v>
      </c>
      <c r="J1148" s="3">
        <v>31129.279999999999</v>
      </c>
      <c r="K1148" s="3">
        <v>0</v>
      </c>
      <c r="L1148" s="3">
        <f t="shared" si="112"/>
        <v>4499248.42</v>
      </c>
      <c r="M1148" s="3">
        <f t="shared" si="113"/>
        <v>31129.279999999999</v>
      </c>
      <c r="N1148" s="3">
        <f t="shared" si="114"/>
        <v>0</v>
      </c>
      <c r="O1148" s="3">
        <f t="shared" si="115"/>
        <v>498341.54700000002</v>
      </c>
      <c r="P1148" s="3">
        <f t="shared" si="116"/>
        <v>634252.87800000014</v>
      </c>
      <c r="Q1148" s="3">
        <f t="shared" si="117"/>
        <v>135911.33100000012</v>
      </c>
    </row>
    <row r="1149" spans="1:17" ht="12.95" customHeight="1" x14ac:dyDescent="0.25">
      <c r="A1149" s="2" t="s">
        <v>1154</v>
      </c>
      <c r="B1149" s="9">
        <v>2018</v>
      </c>
      <c r="C1149" s="9">
        <v>6</v>
      </c>
      <c r="D1149" s="10">
        <v>11</v>
      </c>
      <c r="E1149" s="3">
        <v>17690268.719999999</v>
      </c>
      <c r="F1149" s="3">
        <v>0</v>
      </c>
      <c r="G1149" s="3">
        <v>0</v>
      </c>
      <c r="H1149" s="3">
        <v>164973</v>
      </c>
      <c r="I1149" s="3">
        <v>667097.69999999995</v>
      </c>
      <c r="J1149" s="3">
        <v>143823.54999999999</v>
      </c>
      <c r="K1149" s="3">
        <v>41222.19</v>
      </c>
      <c r="L1149" s="3">
        <f t="shared" si="112"/>
        <v>18522339.419999998</v>
      </c>
      <c r="M1149" s="3">
        <f t="shared" si="113"/>
        <v>143823.54999999999</v>
      </c>
      <c r="N1149" s="3">
        <f t="shared" si="114"/>
        <v>41222.19</v>
      </c>
      <c r="O1149" s="3">
        <f t="shared" si="115"/>
        <v>2057812.3676</v>
      </c>
      <c r="P1149" s="3">
        <f t="shared" si="116"/>
        <v>2619033.9224</v>
      </c>
      <c r="Q1149" s="3">
        <f t="shared" si="117"/>
        <v>561221.55480000004</v>
      </c>
    </row>
    <row r="1150" spans="1:17" ht="12.95" customHeight="1" x14ac:dyDescent="0.25">
      <c r="A1150" s="2" t="s">
        <v>1155</v>
      </c>
      <c r="B1150" s="9">
        <v>2018</v>
      </c>
      <c r="C1150" s="9">
        <v>7</v>
      </c>
      <c r="D1150" s="10">
        <v>11</v>
      </c>
      <c r="E1150" s="3">
        <v>5667446.0999999996</v>
      </c>
      <c r="F1150" s="3">
        <v>0</v>
      </c>
      <c r="G1150" s="3">
        <v>0</v>
      </c>
      <c r="H1150" s="3">
        <v>0</v>
      </c>
      <c r="I1150" s="3">
        <v>85453</v>
      </c>
      <c r="J1150" s="3">
        <v>133510.18</v>
      </c>
      <c r="K1150" s="3">
        <v>0</v>
      </c>
      <c r="L1150" s="3">
        <f t="shared" si="112"/>
        <v>5752899.0999999996</v>
      </c>
      <c r="M1150" s="3">
        <f t="shared" si="113"/>
        <v>133510.18</v>
      </c>
      <c r="N1150" s="3">
        <f t="shared" si="114"/>
        <v>0</v>
      </c>
      <c r="O1150" s="3">
        <f t="shared" si="115"/>
        <v>647505.02079999994</v>
      </c>
      <c r="P1150" s="3">
        <f t="shared" si="116"/>
        <v>824097.29920000001</v>
      </c>
      <c r="Q1150" s="3">
        <f t="shared" si="117"/>
        <v>176592.27840000007</v>
      </c>
    </row>
    <row r="1151" spans="1:17" ht="12.95" customHeight="1" x14ac:dyDescent="0.25">
      <c r="A1151" s="2" t="s">
        <v>1156</v>
      </c>
      <c r="B1151" s="9">
        <v>2018</v>
      </c>
      <c r="C1151" s="9">
        <v>5</v>
      </c>
      <c r="D1151" s="10">
        <v>11</v>
      </c>
      <c r="E1151" s="3">
        <v>37080266.929999992</v>
      </c>
      <c r="F1151" s="3">
        <v>0</v>
      </c>
      <c r="G1151" s="3">
        <v>0</v>
      </c>
      <c r="H1151" s="3">
        <v>66638.649999999994</v>
      </c>
      <c r="I1151" s="3">
        <v>1419111.74</v>
      </c>
      <c r="J1151" s="3">
        <v>0</v>
      </c>
      <c r="K1151" s="3">
        <v>0</v>
      </c>
      <c r="L1151" s="3">
        <f t="shared" si="112"/>
        <v>38566017.319999993</v>
      </c>
      <c r="M1151" s="3">
        <f t="shared" si="113"/>
        <v>0</v>
      </c>
      <c r="N1151" s="3">
        <f t="shared" si="114"/>
        <v>0</v>
      </c>
      <c r="O1151" s="3">
        <f t="shared" si="115"/>
        <v>4242261.905199999</v>
      </c>
      <c r="P1151" s="3">
        <f t="shared" si="116"/>
        <v>5399242.4247999992</v>
      </c>
      <c r="Q1151" s="3">
        <f t="shared" si="117"/>
        <v>1156980.5196000002</v>
      </c>
    </row>
    <row r="1152" spans="1:17" ht="12.95" customHeight="1" x14ac:dyDescent="0.25">
      <c r="A1152" s="2" t="s">
        <v>1157</v>
      </c>
      <c r="B1152" s="9">
        <v>2018</v>
      </c>
      <c r="C1152" s="9">
        <v>6</v>
      </c>
      <c r="D1152" s="10">
        <v>11</v>
      </c>
      <c r="E1152" s="3">
        <v>6411069.9800000004</v>
      </c>
      <c r="F1152" s="3">
        <v>0</v>
      </c>
      <c r="G1152" s="3">
        <v>0</v>
      </c>
      <c r="H1152" s="3">
        <v>88206</v>
      </c>
      <c r="I1152" s="3">
        <v>80002.12999999999</v>
      </c>
      <c r="J1152" s="3">
        <v>0</v>
      </c>
      <c r="K1152" s="3">
        <v>0</v>
      </c>
      <c r="L1152" s="3">
        <f t="shared" si="112"/>
        <v>6579278.1100000003</v>
      </c>
      <c r="M1152" s="3">
        <f t="shared" si="113"/>
        <v>0</v>
      </c>
      <c r="N1152" s="3">
        <f t="shared" si="114"/>
        <v>0</v>
      </c>
      <c r="O1152" s="3">
        <f t="shared" si="115"/>
        <v>723720.59210000001</v>
      </c>
      <c r="P1152" s="3">
        <f t="shared" si="116"/>
        <v>921098.93540000019</v>
      </c>
      <c r="Q1152" s="3">
        <f t="shared" si="117"/>
        <v>197378.34330000018</v>
      </c>
    </row>
    <row r="1153" spans="1:17" ht="12.95" customHeight="1" x14ac:dyDescent="0.25">
      <c r="A1153" s="2" t="s">
        <v>1158</v>
      </c>
      <c r="B1153" s="9">
        <v>2018</v>
      </c>
      <c r="C1153" s="9">
        <v>6</v>
      </c>
      <c r="D1153" s="10">
        <v>11</v>
      </c>
      <c r="E1153" s="3">
        <v>22375824.920000002</v>
      </c>
      <c r="F1153" s="3">
        <v>0</v>
      </c>
      <c r="G1153" s="3">
        <v>0</v>
      </c>
      <c r="H1153" s="3">
        <v>84634.639999999985</v>
      </c>
      <c r="I1153" s="3">
        <v>966142.57999999984</v>
      </c>
      <c r="J1153" s="3">
        <v>16677.96</v>
      </c>
      <c r="K1153" s="3">
        <v>0</v>
      </c>
      <c r="L1153" s="3">
        <f t="shared" si="112"/>
        <v>23426602.140000001</v>
      </c>
      <c r="M1153" s="3">
        <f t="shared" si="113"/>
        <v>16677.96</v>
      </c>
      <c r="N1153" s="3">
        <f t="shared" si="114"/>
        <v>0</v>
      </c>
      <c r="O1153" s="3">
        <f t="shared" si="115"/>
        <v>2578760.8110000002</v>
      </c>
      <c r="P1153" s="3">
        <f t="shared" si="116"/>
        <v>3282059.2140000006</v>
      </c>
      <c r="Q1153" s="3">
        <f t="shared" si="117"/>
        <v>703298.4030000004</v>
      </c>
    </row>
    <row r="1154" spans="1:17" ht="12.95" customHeight="1" x14ac:dyDescent="0.25">
      <c r="A1154" s="2" t="s">
        <v>1159</v>
      </c>
      <c r="B1154" s="9">
        <v>2018</v>
      </c>
      <c r="C1154" s="9">
        <v>7</v>
      </c>
      <c r="D1154" s="10">
        <v>11</v>
      </c>
      <c r="E1154" s="3">
        <v>3817224.92</v>
      </c>
      <c r="F1154" s="3">
        <v>0</v>
      </c>
      <c r="G1154" s="3">
        <v>0</v>
      </c>
      <c r="H1154" s="3">
        <v>0</v>
      </c>
      <c r="I1154" s="3">
        <v>0</v>
      </c>
      <c r="J1154" s="3">
        <v>0</v>
      </c>
      <c r="K1154" s="3">
        <v>0</v>
      </c>
      <c r="L1154" s="3">
        <f t="shared" si="112"/>
        <v>3817224.92</v>
      </c>
      <c r="M1154" s="3">
        <f t="shared" si="113"/>
        <v>0</v>
      </c>
      <c r="N1154" s="3">
        <f t="shared" si="114"/>
        <v>0</v>
      </c>
      <c r="O1154" s="3">
        <f t="shared" si="115"/>
        <v>419894.74119999999</v>
      </c>
      <c r="P1154" s="3">
        <f t="shared" si="116"/>
        <v>534411.48880000005</v>
      </c>
      <c r="Q1154" s="3">
        <f t="shared" si="117"/>
        <v>114516.74760000006</v>
      </c>
    </row>
    <row r="1155" spans="1:17" ht="12.95" customHeight="1" x14ac:dyDescent="0.25">
      <c r="A1155" s="2" t="s">
        <v>1160</v>
      </c>
      <c r="B1155" s="9">
        <v>2018</v>
      </c>
      <c r="C1155" s="9">
        <v>6</v>
      </c>
      <c r="D1155" s="10">
        <v>11</v>
      </c>
      <c r="E1155" s="3">
        <v>4175817.94</v>
      </c>
      <c r="F1155" s="3">
        <v>0</v>
      </c>
      <c r="G1155" s="3">
        <v>0</v>
      </c>
      <c r="H1155" s="3">
        <v>9444.9599999999991</v>
      </c>
      <c r="I1155" s="3">
        <v>164872.68</v>
      </c>
      <c r="J1155" s="3">
        <v>0</v>
      </c>
      <c r="K1155" s="3">
        <v>0</v>
      </c>
      <c r="L1155" s="3">
        <f t="shared" si="112"/>
        <v>4350135.58</v>
      </c>
      <c r="M1155" s="3">
        <f t="shared" si="113"/>
        <v>0</v>
      </c>
      <c r="N1155" s="3">
        <f t="shared" si="114"/>
        <v>0</v>
      </c>
      <c r="O1155" s="3">
        <f t="shared" si="115"/>
        <v>478514.91380000004</v>
      </c>
      <c r="P1155" s="3">
        <f t="shared" si="116"/>
        <v>609018.98120000004</v>
      </c>
      <c r="Q1155" s="3">
        <f t="shared" si="117"/>
        <v>130504.0674</v>
      </c>
    </row>
    <row r="1156" spans="1:17" ht="12.95" customHeight="1" x14ac:dyDescent="0.25">
      <c r="A1156" s="2" t="s">
        <v>1161</v>
      </c>
      <c r="B1156" s="9">
        <v>2018</v>
      </c>
      <c r="C1156" s="9">
        <v>4</v>
      </c>
      <c r="D1156" s="10">
        <v>11</v>
      </c>
      <c r="E1156" s="3">
        <v>111159270.03</v>
      </c>
      <c r="F1156" s="3">
        <v>0</v>
      </c>
      <c r="G1156" s="3">
        <v>0</v>
      </c>
      <c r="H1156" s="3">
        <v>337289.9200000001</v>
      </c>
      <c r="I1156" s="3">
        <v>0</v>
      </c>
      <c r="J1156" s="3">
        <v>981793.16999999993</v>
      </c>
      <c r="K1156" s="3">
        <v>83978.200000000012</v>
      </c>
      <c r="L1156" s="3">
        <f t="shared" si="112"/>
        <v>111496559.95</v>
      </c>
      <c r="M1156" s="3">
        <f t="shared" si="113"/>
        <v>981793.16999999993</v>
      </c>
      <c r="N1156" s="3">
        <f t="shared" si="114"/>
        <v>83978.200000000012</v>
      </c>
      <c r="O1156" s="3">
        <f t="shared" si="115"/>
        <v>12381856.445200002</v>
      </c>
      <c r="P1156" s="3">
        <f t="shared" si="116"/>
        <v>15758726.384800002</v>
      </c>
      <c r="Q1156" s="3">
        <f t="shared" si="117"/>
        <v>3376869.9396000002</v>
      </c>
    </row>
    <row r="1157" spans="1:17" ht="12.95" customHeight="1" x14ac:dyDescent="0.25">
      <c r="A1157" s="2" t="s">
        <v>1162</v>
      </c>
      <c r="B1157" s="9">
        <v>2018</v>
      </c>
      <c r="C1157" s="9">
        <v>8</v>
      </c>
      <c r="D1157" s="10">
        <v>11</v>
      </c>
      <c r="E1157" s="3">
        <v>2661858.08</v>
      </c>
      <c r="F1157" s="3">
        <v>0</v>
      </c>
      <c r="G1157" s="3">
        <v>0</v>
      </c>
      <c r="H1157" s="3">
        <v>25779.8</v>
      </c>
      <c r="I1157" s="3">
        <v>57848.639999999999</v>
      </c>
      <c r="J1157" s="3">
        <v>0</v>
      </c>
      <c r="K1157" s="3">
        <v>0</v>
      </c>
      <c r="L1157" s="3">
        <f t="shared" si="112"/>
        <v>2745486.52</v>
      </c>
      <c r="M1157" s="3">
        <f t="shared" si="113"/>
        <v>0</v>
      </c>
      <c r="N1157" s="3">
        <f t="shared" si="114"/>
        <v>0</v>
      </c>
      <c r="O1157" s="3">
        <f t="shared" si="115"/>
        <v>302003.5172</v>
      </c>
      <c r="P1157" s="3">
        <f t="shared" si="116"/>
        <v>384368.11280000006</v>
      </c>
      <c r="Q1157" s="3">
        <f t="shared" si="117"/>
        <v>82364.595600000059</v>
      </c>
    </row>
    <row r="1158" spans="1:17" ht="12.95" customHeight="1" x14ac:dyDescent="0.25">
      <c r="A1158" s="2" t="s">
        <v>1163</v>
      </c>
      <c r="B1158" s="9">
        <v>2018</v>
      </c>
      <c r="C1158" s="9">
        <v>7</v>
      </c>
      <c r="D1158" s="10">
        <v>11</v>
      </c>
      <c r="E1158" s="3">
        <v>11339103.35</v>
      </c>
      <c r="F1158" s="3">
        <v>0</v>
      </c>
      <c r="G1158" s="3">
        <v>0</v>
      </c>
      <c r="H1158" s="3">
        <v>0</v>
      </c>
      <c r="I1158" s="3">
        <v>70087.37000000001</v>
      </c>
      <c r="J1158" s="3">
        <v>15939.87</v>
      </c>
      <c r="K1158" s="3">
        <v>0</v>
      </c>
      <c r="L1158" s="3">
        <f t="shared" si="112"/>
        <v>11409190.719999999</v>
      </c>
      <c r="M1158" s="3">
        <f t="shared" si="113"/>
        <v>15939.87</v>
      </c>
      <c r="N1158" s="3">
        <f t="shared" si="114"/>
        <v>0</v>
      </c>
      <c r="O1158" s="3">
        <f t="shared" si="115"/>
        <v>1256764.3648999997</v>
      </c>
      <c r="P1158" s="3">
        <f t="shared" si="116"/>
        <v>1599518.2825999998</v>
      </c>
      <c r="Q1158" s="3">
        <f t="shared" si="117"/>
        <v>342753.91770000011</v>
      </c>
    </row>
    <row r="1159" spans="1:17" ht="12.95" customHeight="1" x14ac:dyDescent="0.25">
      <c r="A1159" s="2" t="s">
        <v>1164</v>
      </c>
      <c r="B1159" s="9">
        <v>2018</v>
      </c>
      <c r="C1159" s="9">
        <v>2</v>
      </c>
      <c r="D1159" s="10">
        <v>11</v>
      </c>
      <c r="E1159" s="3">
        <v>326739094.51000011</v>
      </c>
      <c r="F1159" s="3">
        <v>0</v>
      </c>
      <c r="G1159" s="3">
        <v>0</v>
      </c>
      <c r="H1159" s="3">
        <v>351433.65</v>
      </c>
      <c r="I1159" s="3">
        <v>0</v>
      </c>
      <c r="J1159" s="3">
        <v>3256991.439999999</v>
      </c>
      <c r="K1159" s="3">
        <v>663256.34000000008</v>
      </c>
      <c r="L1159" s="3">
        <f t="shared" si="112"/>
        <v>327090528.16000009</v>
      </c>
      <c r="M1159" s="3">
        <f t="shared" si="113"/>
        <v>3256991.439999999</v>
      </c>
      <c r="N1159" s="3">
        <f t="shared" si="114"/>
        <v>663256.34000000008</v>
      </c>
      <c r="O1159" s="3">
        <f t="shared" si="115"/>
        <v>36411185.353400007</v>
      </c>
      <c r="P1159" s="3">
        <f t="shared" si="116"/>
        <v>46341508.631600015</v>
      </c>
      <c r="Q1159" s="3">
        <f t="shared" si="117"/>
        <v>9930323.278200008</v>
      </c>
    </row>
    <row r="1160" spans="1:17" ht="12.95" customHeight="1" x14ac:dyDescent="0.25">
      <c r="A1160" s="2" t="s">
        <v>1165</v>
      </c>
      <c r="B1160" s="9">
        <v>2018</v>
      </c>
      <c r="C1160" s="9">
        <v>5</v>
      </c>
      <c r="D1160" s="10">
        <v>11</v>
      </c>
      <c r="E1160" s="3">
        <v>29029845.149999999</v>
      </c>
      <c r="F1160" s="3">
        <v>0</v>
      </c>
      <c r="G1160" s="3">
        <v>0</v>
      </c>
      <c r="H1160" s="3">
        <v>221467.98</v>
      </c>
      <c r="I1160" s="3">
        <v>0</v>
      </c>
      <c r="J1160" s="3">
        <v>378671.5500000001</v>
      </c>
      <c r="K1160" s="3">
        <v>0</v>
      </c>
      <c r="L1160" s="3">
        <f t="shared" si="112"/>
        <v>29251313.129999999</v>
      </c>
      <c r="M1160" s="3">
        <f t="shared" si="113"/>
        <v>378671.5500000001</v>
      </c>
      <c r="N1160" s="3">
        <f t="shared" si="114"/>
        <v>0</v>
      </c>
      <c r="O1160" s="3">
        <f t="shared" si="115"/>
        <v>3259298.3147999998</v>
      </c>
      <c r="P1160" s="3">
        <f t="shared" si="116"/>
        <v>4148197.8552000006</v>
      </c>
      <c r="Q1160" s="3">
        <f t="shared" si="117"/>
        <v>888899.54040000075</v>
      </c>
    </row>
    <row r="1161" spans="1:17" ht="12.95" customHeight="1" x14ac:dyDescent="0.25">
      <c r="A1161" s="2" t="s">
        <v>1166</v>
      </c>
      <c r="B1161" s="9">
        <v>2018</v>
      </c>
      <c r="C1161" s="9">
        <v>7</v>
      </c>
      <c r="D1161" s="10">
        <v>11</v>
      </c>
      <c r="E1161" s="3">
        <v>6484399.5700000003</v>
      </c>
      <c r="F1161" s="3">
        <v>0</v>
      </c>
      <c r="G1161" s="3">
        <v>0</v>
      </c>
      <c r="H1161" s="3">
        <v>0</v>
      </c>
      <c r="I1161" s="3">
        <v>136244.34</v>
      </c>
      <c r="J1161" s="3">
        <v>0</v>
      </c>
      <c r="K1161" s="3">
        <v>0</v>
      </c>
      <c r="L1161" s="3">
        <f t="shared" si="112"/>
        <v>6620643.9100000001</v>
      </c>
      <c r="M1161" s="3">
        <f t="shared" si="113"/>
        <v>0</v>
      </c>
      <c r="N1161" s="3">
        <f t="shared" si="114"/>
        <v>0</v>
      </c>
      <c r="O1161" s="3">
        <f t="shared" si="115"/>
        <v>728270.83010000002</v>
      </c>
      <c r="P1161" s="3">
        <f t="shared" si="116"/>
        <v>926890.14740000013</v>
      </c>
      <c r="Q1161" s="3">
        <f t="shared" si="117"/>
        <v>198619.31730000011</v>
      </c>
    </row>
    <row r="1162" spans="1:17" ht="12.95" customHeight="1" x14ac:dyDescent="0.25">
      <c r="A1162" s="2" t="s">
        <v>1167</v>
      </c>
      <c r="B1162" s="9">
        <v>2018</v>
      </c>
      <c r="C1162" s="9">
        <v>6</v>
      </c>
      <c r="D1162" s="10">
        <v>11</v>
      </c>
      <c r="E1162" s="3">
        <v>30180129.32</v>
      </c>
      <c r="F1162" s="3">
        <v>0</v>
      </c>
      <c r="G1162" s="3">
        <v>0</v>
      </c>
      <c r="H1162" s="3">
        <v>0</v>
      </c>
      <c r="I1162" s="3">
        <v>0</v>
      </c>
      <c r="J1162" s="3">
        <v>543880.39999999991</v>
      </c>
      <c r="K1162" s="3">
        <v>57189.579999999987</v>
      </c>
      <c r="L1162" s="3">
        <f t="shared" si="112"/>
        <v>30180129.32</v>
      </c>
      <c r="M1162" s="3">
        <f t="shared" si="113"/>
        <v>543880.39999999991</v>
      </c>
      <c r="N1162" s="3">
        <f t="shared" si="114"/>
        <v>57189.579999999987</v>
      </c>
      <c r="O1162" s="3">
        <f t="shared" si="115"/>
        <v>3385931.9229999995</v>
      </c>
      <c r="P1162" s="3">
        <f t="shared" si="116"/>
        <v>4309367.9019999998</v>
      </c>
      <c r="Q1162" s="3">
        <f t="shared" si="117"/>
        <v>923435.97900000028</v>
      </c>
    </row>
    <row r="1163" spans="1:17" ht="12.95" customHeight="1" x14ac:dyDescent="0.25">
      <c r="A1163" s="2" t="s">
        <v>1168</v>
      </c>
      <c r="B1163" s="9">
        <v>2018</v>
      </c>
      <c r="C1163" s="9">
        <v>8</v>
      </c>
      <c r="D1163" s="10">
        <v>11</v>
      </c>
      <c r="E1163" s="3">
        <v>41065564.899999999</v>
      </c>
      <c r="F1163" s="3">
        <v>0</v>
      </c>
      <c r="G1163" s="3">
        <v>0</v>
      </c>
      <c r="H1163" s="3">
        <v>0</v>
      </c>
      <c r="I1163" s="3">
        <v>773851.1</v>
      </c>
      <c r="J1163" s="3">
        <v>0</v>
      </c>
      <c r="K1163" s="3">
        <v>0</v>
      </c>
      <c r="L1163" s="3">
        <f t="shared" si="112"/>
        <v>41839416</v>
      </c>
      <c r="M1163" s="3">
        <f t="shared" si="113"/>
        <v>0</v>
      </c>
      <c r="N1163" s="3">
        <f t="shared" si="114"/>
        <v>0</v>
      </c>
      <c r="O1163" s="3">
        <f t="shared" si="115"/>
        <v>4602335.76</v>
      </c>
      <c r="P1163" s="3">
        <f t="shared" si="116"/>
        <v>5857518.2400000002</v>
      </c>
      <c r="Q1163" s="3">
        <f t="shared" si="117"/>
        <v>1255182.4800000004</v>
      </c>
    </row>
    <row r="1164" spans="1:17" ht="12.95" customHeight="1" x14ac:dyDescent="0.25">
      <c r="A1164" s="2" t="s">
        <v>1169</v>
      </c>
      <c r="B1164" s="9">
        <v>2018</v>
      </c>
      <c r="C1164" s="9">
        <v>6</v>
      </c>
      <c r="D1164" s="10">
        <v>11</v>
      </c>
      <c r="E1164" s="3">
        <v>18933394.449999999</v>
      </c>
      <c r="F1164" s="3">
        <v>0</v>
      </c>
      <c r="G1164" s="3">
        <v>0</v>
      </c>
      <c r="H1164" s="3">
        <v>0</v>
      </c>
      <c r="I1164" s="3">
        <v>386490.47</v>
      </c>
      <c r="J1164" s="3">
        <v>49747.73</v>
      </c>
      <c r="K1164" s="3">
        <v>261.36</v>
      </c>
      <c r="L1164" s="3">
        <f t="shared" si="112"/>
        <v>19319884.919999998</v>
      </c>
      <c r="M1164" s="3">
        <f t="shared" si="113"/>
        <v>49747.73</v>
      </c>
      <c r="N1164" s="3">
        <f t="shared" si="114"/>
        <v>261.36</v>
      </c>
      <c r="O1164" s="3">
        <f t="shared" si="115"/>
        <v>2130688.3410999998</v>
      </c>
      <c r="P1164" s="3">
        <f t="shared" si="116"/>
        <v>2711785.1614000001</v>
      </c>
      <c r="Q1164" s="3">
        <f t="shared" si="117"/>
        <v>581096.82030000025</v>
      </c>
    </row>
    <row r="1165" spans="1:17" ht="12.95" customHeight="1" x14ac:dyDescent="0.25">
      <c r="A1165" s="2" t="s">
        <v>1170</v>
      </c>
      <c r="B1165" s="9">
        <v>2018</v>
      </c>
      <c r="C1165" s="9">
        <v>6</v>
      </c>
      <c r="D1165" s="10">
        <v>11</v>
      </c>
      <c r="E1165" s="3">
        <v>6486638.419999999</v>
      </c>
      <c r="F1165" s="3">
        <v>0</v>
      </c>
      <c r="G1165" s="3">
        <v>0</v>
      </c>
      <c r="H1165" s="3">
        <v>0</v>
      </c>
      <c r="I1165" s="3">
        <v>0</v>
      </c>
      <c r="J1165" s="3">
        <v>27020.959999999999</v>
      </c>
      <c r="K1165" s="3">
        <v>0</v>
      </c>
      <c r="L1165" s="3">
        <f t="shared" si="112"/>
        <v>6486638.419999999</v>
      </c>
      <c r="M1165" s="3">
        <f t="shared" si="113"/>
        <v>27020.959999999999</v>
      </c>
      <c r="N1165" s="3">
        <f t="shared" si="114"/>
        <v>0</v>
      </c>
      <c r="O1165" s="3">
        <f t="shared" si="115"/>
        <v>716502.53179999988</v>
      </c>
      <c r="P1165" s="3">
        <f t="shared" si="116"/>
        <v>911912.31319999998</v>
      </c>
      <c r="Q1165" s="3">
        <f t="shared" si="117"/>
        <v>195409.78140000009</v>
      </c>
    </row>
    <row r="1166" spans="1:17" ht="12.95" customHeight="1" x14ac:dyDescent="0.25">
      <c r="A1166" s="2" t="s">
        <v>1171</v>
      </c>
      <c r="B1166" s="9">
        <v>2018</v>
      </c>
      <c r="C1166" s="9">
        <v>7</v>
      </c>
      <c r="D1166" s="10">
        <v>11</v>
      </c>
      <c r="E1166" s="3">
        <v>2891592.3200000012</v>
      </c>
      <c r="F1166" s="3">
        <v>0</v>
      </c>
      <c r="G1166" s="3">
        <v>0</v>
      </c>
      <c r="H1166" s="3">
        <v>0</v>
      </c>
      <c r="I1166" s="3">
        <v>79196.63</v>
      </c>
      <c r="J1166" s="3">
        <v>0</v>
      </c>
      <c r="K1166" s="3">
        <v>0</v>
      </c>
      <c r="L1166" s="3">
        <f t="shared" si="112"/>
        <v>2970788.9500000011</v>
      </c>
      <c r="M1166" s="3">
        <f t="shared" si="113"/>
        <v>0</v>
      </c>
      <c r="N1166" s="3">
        <f t="shared" si="114"/>
        <v>0</v>
      </c>
      <c r="O1166" s="3">
        <f t="shared" si="115"/>
        <v>326786.78450000013</v>
      </c>
      <c r="P1166" s="3">
        <f t="shared" si="116"/>
        <v>415910.45300000021</v>
      </c>
      <c r="Q1166" s="3">
        <f t="shared" si="117"/>
        <v>89123.668500000087</v>
      </c>
    </row>
    <row r="1167" spans="1:17" ht="12.95" customHeight="1" x14ac:dyDescent="0.25">
      <c r="A1167" s="2" t="s">
        <v>1172</v>
      </c>
      <c r="B1167" s="9">
        <v>2018</v>
      </c>
      <c r="C1167" s="9">
        <v>6</v>
      </c>
      <c r="D1167" s="10">
        <v>11</v>
      </c>
      <c r="E1167" s="3">
        <v>11517513.060000001</v>
      </c>
      <c r="F1167" s="3">
        <v>0</v>
      </c>
      <c r="G1167" s="3">
        <v>0</v>
      </c>
      <c r="H1167" s="3">
        <v>191636.9</v>
      </c>
      <c r="I1167" s="3">
        <v>0</v>
      </c>
      <c r="J1167" s="3">
        <v>7077.93</v>
      </c>
      <c r="K1167" s="3">
        <v>0</v>
      </c>
      <c r="L1167" s="3">
        <f t="shared" si="112"/>
        <v>11709149.960000001</v>
      </c>
      <c r="M1167" s="3">
        <f t="shared" si="113"/>
        <v>7077.93</v>
      </c>
      <c r="N1167" s="3">
        <f t="shared" si="114"/>
        <v>0</v>
      </c>
      <c r="O1167" s="3">
        <f t="shared" si="115"/>
        <v>1288785.0679000001</v>
      </c>
      <c r="P1167" s="3">
        <f t="shared" si="116"/>
        <v>1640271.9046000002</v>
      </c>
      <c r="Q1167" s="3">
        <f t="shared" si="117"/>
        <v>351486.8367000001</v>
      </c>
    </row>
    <row r="1168" spans="1:17" ht="12.95" customHeight="1" x14ac:dyDescent="0.25">
      <c r="A1168" s="2" t="s">
        <v>1173</v>
      </c>
      <c r="B1168" s="9">
        <v>2018</v>
      </c>
      <c r="C1168" s="9">
        <v>5</v>
      </c>
      <c r="D1168" s="10">
        <v>11</v>
      </c>
      <c r="E1168" s="3">
        <v>22202109.719999999</v>
      </c>
      <c r="F1168" s="3">
        <v>0</v>
      </c>
      <c r="G1168" s="3">
        <v>0</v>
      </c>
      <c r="H1168" s="3">
        <v>0</v>
      </c>
      <c r="I1168" s="3">
        <v>0</v>
      </c>
      <c r="J1168" s="3">
        <v>1149706.56</v>
      </c>
      <c r="K1168" s="3">
        <v>27148.400000000001</v>
      </c>
      <c r="L1168" s="3">
        <f t="shared" si="112"/>
        <v>22202109.719999999</v>
      </c>
      <c r="M1168" s="3">
        <f t="shared" si="113"/>
        <v>1149706.56</v>
      </c>
      <c r="N1168" s="3">
        <f t="shared" si="114"/>
        <v>27148.400000000001</v>
      </c>
      <c r="O1168" s="3">
        <f t="shared" si="115"/>
        <v>2571686.1147999996</v>
      </c>
      <c r="P1168" s="3">
        <f t="shared" si="116"/>
        <v>3273055.0551999998</v>
      </c>
      <c r="Q1168" s="3">
        <f t="shared" si="117"/>
        <v>701368.9404000002</v>
      </c>
    </row>
    <row r="1169" spans="1:17" ht="12.95" customHeight="1" x14ac:dyDescent="0.25">
      <c r="A1169" s="2" t="s">
        <v>1174</v>
      </c>
      <c r="B1169" s="9">
        <v>2018</v>
      </c>
      <c r="C1169" s="9">
        <v>5</v>
      </c>
      <c r="D1169" s="10">
        <v>11</v>
      </c>
      <c r="E1169" s="3">
        <v>44477936.639999993</v>
      </c>
      <c r="F1169" s="3">
        <v>0</v>
      </c>
      <c r="G1169" s="3">
        <v>0</v>
      </c>
      <c r="H1169" s="3">
        <v>71258.819999999992</v>
      </c>
      <c r="I1169" s="3">
        <v>2179540.9900000002</v>
      </c>
      <c r="J1169" s="3">
        <v>89154.42</v>
      </c>
      <c r="K1169" s="3">
        <v>23893.84</v>
      </c>
      <c r="L1169" s="3">
        <f t="shared" si="112"/>
        <v>46728736.449999996</v>
      </c>
      <c r="M1169" s="3">
        <f t="shared" si="113"/>
        <v>89154.42</v>
      </c>
      <c r="N1169" s="3">
        <f t="shared" si="114"/>
        <v>23893.84</v>
      </c>
      <c r="O1169" s="3">
        <f t="shared" si="115"/>
        <v>5152596.3180999998</v>
      </c>
      <c r="P1169" s="3">
        <f t="shared" si="116"/>
        <v>6557849.8594000004</v>
      </c>
      <c r="Q1169" s="3">
        <f t="shared" si="117"/>
        <v>1405253.5413000006</v>
      </c>
    </row>
    <row r="1170" spans="1:17" ht="12.95" customHeight="1" x14ac:dyDescent="0.25">
      <c r="A1170" s="2" t="s">
        <v>1175</v>
      </c>
      <c r="B1170" s="9">
        <v>2018</v>
      </c>
      <c r="C1170" s="9">
        <v>6</v>
      </c>
      <c r="D1170" s="10">
        <v>11</v>
      </c>
      <c r="E1170" s="3">
        <v>10055469.34</v>
      </c>
      <c r="F1170" s="3">
        <v>0</v>
      </c>
      <c r="G1170" s="3">
        <v>0</v>
      </c>
      <c r="H1170" s="3">
        <v>76387.549999999988</v>
      </c>
      <c r="I1170" s="3">
        <v>0</v>
      </c>
      <c r="J1170" s="3">
        <v>0</v>
      </c>
      <c r="K1170" s="3">
        <v>0</v>
      </c>
      <c r="L1170" s="3">
        <f t="shared" si="112"/>
        <v>10131856.890000001</v>
      </c>
      <c r="M1170" s="3">
        <f t="shared" si="113"/>
        <v>0</v>
      </c>
      <c r="N1170" s="3">
        <f t="shared" si="114"/>
        <v>0</v>
      </c>
      <c r="O1170" s="3">
        <f t="shared" si="115"/>
        <v>1114504.2579000001</v>
      </c>
      <c r="P1170" s="3">
        <f t="shared" si="116"/>
        <v>1418459.9646000003</v>
      </c>
      <c r="Q1170" s="3">
        <f t="shared" si="117"/>
        <v>303955.70670000021</v>
      </c>
    </row>
    <row r="1171" spans="1:17" ht="12.95" customHeight="1" x14ac:dyDescent="0.25">
      <c r="A1171" s="2" t="s">
        <v>1176</v>
      </c>
      <c r="B1171" s="9">
        <v>2018</v>
      </c>
      <c r="C1171" s="9">
        <v>7</v>
      </c>
      <c r="D1171" s="10">
        <v>12.8</v>
      </c>
      <c r="E1171" s="3">
        <v>9578049.5399999991</v>
      </c>
      <c r="F1171" s="3">
        <v>0</v>
      </c>
      <c r="G1171" s="3">
        <v>0</v>
      </c>
      <c r="H1171" s="3">
        <v>28878.94</v>
      </c>
      <c r="I1171" s="3">
        <v>160285.1</v>
      </c>
      <c r="J1171" s="3">
        <v>24254.26</v>
      </c>
      <c r="K1171" s="3">
        <v>0</v>
      </c>
      <c r="L1171" s="3">
        <f t="shared" si="112"/>
        <v>9767213.5799999982</v>
      </c>
      <c r="M1171" s="3">
        <f t="shared" si="113"/>
        <v>24254.26</v>
      </c>
      <c r="N1171" s="3">
        <f t="shared" si="114"/>
        <v>0</v>
      </c>
      <c r="O1171" s="3">
        <f t="shared" si="115"/>
        <v>1253307.8835199997</v>
      </c>
      <c r="P1171" s="3">
        <f t="shared" si="116"/>
        <v>1370805.4975999999</v>
      </c>
      <c r="Q1171" s="3">
        <f t="shared" si="117"/>
        <v>117497.6140800002</v>
      </c>
    </row>
    <row r="1172" spans="1:17" ht="12.95" customHeight="1" x14ac:dyDescent="0.25">
      <c r="A1172" s="2" t="s">
        <v>1177</v>
      </c>
      <c r="B1172" s="9">
        <v>2018</v>
      </c>
      <c r="C1172" s="9">
        <v>6</v>
      </c>
      <c r="D1172" s="10">
        <v>11</v>
      </c>
      <c r="E1172" s="3">
        <v>13020177.949999999</v>
      </c>
      <c r="F1172" s="3">
        <v>0</v>
      </c>
      <c r="G1172" s="3">
        <v>0</v>
      </c>
      <c r="H1172" s="3">
        <v>27698.61</v>
      </c>
      <c r="I1172" s="3">
        <v>0</v>
      </c>
      <c r="J1172" s="3">
        <v>41163.30000000001</v>
      </c>
      <c r="K1172" s="3">
        <v>0</v>
      </c>
      <c r="L1172" s="3">
        <f t="shared" si="112"/>
        <v>13047876.559999999</v>
      </c>
      <c r="M1172" s="3">
        <f t="shared" si="113"/>
        <v>41163.30000000001</v>
      </c>
      <c r="N1172" s="3">
        <f t="shared" si="114"/>
        <v>0</v>
      </c>
      <c r="O1172" s="3">
        <f t="shared" si="115"/>
        <v>1439794.3846</v>
      </c>
      <c r="P1172" s="3">
        <f t="shared" si="116"/>
        <v>1832465.5804000001</v>
      </c>
      <c r="Q1172" s="3">
        <f t="shared" si="117"/>
        <v>392671.1958000001</v>
      </c>
    </row>
    <row r="1173" spans="1:17" ht="12.95" customHeight="1" x14ac:dyDescent="0.25">
      <c r="A1173" s="2" t="s">
        <v>1178</v>
      </c>
      <c r="B1173" s="9">
        <v>2018</v>
      </c>
      <c r="C1173" s="9">
        <v>5</v>
      </c>
      <c r="D1173" s="10">
        <v>11</v>
      </c>
      <c r="E1173" s="3">
        <v>34587323.289999999</v>
      </c>
      <c r="F1173" s="3">
        <v>486118.52</v>
      </c>
      <c r="G1173" s="3">
        <v>0</v>
      </c>
      <c r="H1173" s="3">
        <v>293463.21999999997</v>
      </c>
      <c r="I1173" s="3">
        <v>643759.40999999992</v>
      </c>
      <c r="J1173" s="3">
        <v>570708.82000000007</v>
      </c>
      <c r="K1173" s="3">
        <v>15442.18</v>
      </c>
      <c r="L1173" s="3">
        <f t="shared" si="112"/>
        <v>35524545.919999994</v>
      </c>
      <c r="M1173" s="3">
        <f t="shared" si="113"/>
        <v>1056827.3400000001</v>
      </c>
      <c r="N1173" s="3">
        <f t="shared" si="114"/>
        <v>15442.18</v>
      </c>
      <c r="O1173" s="3">
        <f t="shared" si="115"/>
        <v>4025649.6983999996</v>
      </c>
      <c r="P1173" s="3">
        <f t="shared" si="116"/>
        <v>5123554.1616000002</v>
      </c>
      <c r="Q1173" s="3">
        <f t="shared" si="117"/>
        <v>1097904.4632000006</v>
      </c>
    </row>
    <row r="1174" spans="1:17" ht="12.95" customHeight="1" x14ac:dyDescent="0.25">
      <c r="A1174" s="2" t="s">
        <v>1179</v>
      </c>
      <c r="B1174" s="9">
        <v>2018</v>
      </c>
      <c r="C1174" s="9">
        <v>4</v>
      </c>
      <c r="D1174" s="10">
        <v>11</v>
      </c>
      <c r="E1174" s="3">
        <v>60181016.540000007</v>
      </c>
      <c r="F1174" s="3">
        <v>0</v>
      </c>
      <c r="G1174" s="3">
        <v>0</v>
      </c>
      <c r="H1174" s="3">
        <v>142397.68</v>
      </c>
      <c r="I1174" s="3">
        <v>0</v>
      </c>
      <c r="J1174" s="3">
        <v>635533.97</v>
      </c>
      <c r="K1174" s="3">
        <v>260134.67999999991</v>
      </c>
      <c r="L1174" s="3">
        <f t="shared" si="112"/>
        <v>60323414.220000006</v>
      </c>
      <c r="M1174" s="3">
        <f t="shared" si="113"/>
        <v>635533.97</v>
      </c>
      <c r="N1174" s="3">
        <f t="shared" si="114"/>
        <v>260134.67999999991</v>
      </c>
      <c r="O1174" s="3">
        <f t="shared" si="115"/>
        <v>6734099.1157000009</v>
      </c>
      <c r="P1174" s="3">
        <f t="shared" si="116"/>
        <v>8570671.6018000022</v>
      </c>
      <c r="Q1174" s="3">
        <f t="shared" si="117"/>
        <v>1836572.4861000013</v>
      </c>
    </row>
    <row r="1175" spans="1:17" ht="12.95" customHeight="1" x14ac:dyDescent="0.25">
      <c r="A1175" s="2" t="s">
        <v>1180</v>
      </c>
      <c r="B1175" s="9">
        <v>2018</v>
      </c>
      <c r="C1175" s="9">
        <v>4</v>
      </c>
      <c r="D1175" s="10">
        <v>11</v>
      </c>
      <c r="E1175" s="3">
        <v>91472119.629999995</v>
      </c>
      <c r="F1175" s="3">
        <v>0</v>
      </c>
      <c r="G1175" s="3">
        <v>0</v>
      </c>
      <c r="H1175" s="3">
        <v>244608.31000000011</v>
      </c>
      <c r="I1175" s="3">
        <v>0</v>
      </c>
      <c r="J1175" s="3">
        <v>965108.12999999989</v>
      </c>
      <c r="K1175" s="3">
        <v>0</v>
      </c>
      <c r="L1175" s="3">
        <f t="shared" si="112"/>
        <v>91716727.939999998</v>
      </c>
      <c r="M1175" s="3">
        <f t="shared" si="113"/>
        <v>965108.12999999989</v>
      </c>
      <c r="N1175" s="3">
        <f t="shared" si="114"/>
        <v>0</v>
      </c>
      <c r="O1175" s="3">
        <f t="shared" si="115"/>
        <v>10195001.967699999</v>
      </c>
      <c r="P1175" s="3">
        <f t="shared" si="116"/>
        <v>12975457.049800001</v>
      </c>
      <c r="Q1175" s="3">
        <f t="shared" si="117"/>
        <v>2780455.0821000021</v>
      </c>
    </row>
    <row r="1176" spans="1:17" ht="12.95" customHeight="1" x14ac:dyDescent="0.25">
      <c r="A1176" s="2" t="s">
        <v>1181</v>
      </c>
      <c r="B1176" s="9">
        <v>2018</v>
      </c>
      <c r="C1176" s="9">
        <v>6</v>
      </c>
      <c r="D1176" s="10">
        <v>11</v>
      </c>
      <c r="E1176" s="3">
        <v>10919447.640000001</v>
      </c>
      <c r="F1176" s="3">
        <v>0</v>
      </c>
      <c r="G1176" s="3">
        <v>0</v>
      </c>
      <c r="H1176" s="3">
        <v>53508.739999999983</v>
      </c>
      <c r="I1176" s="3">
        <v>222744.22</v>
      </c>
      <c r="J1176" s="3">
        <v>38000.43</v>
      </c>
      <c r="K1176" s="3">
        <v>0</v>
      </c>
      <c r="L1176" s="3">
        <f t="shared" si="112"/>
        <v>11195700.600000001</v>
      </c>
      <c r="M1176" s="3">
        <f t="shared" si="113"/>
        <v>38000.43</v>
      </c>
      <c r="N1176" s="3">
        <f t="shared" si="114"/>
        <v>0</v>
      </c>
      <c r="O1176" s="3">
        <f t="shared" si="115"/>
        <v>1235707.1133000001</v>
      </c>
      <c r="P1176" s="3">
        <f t="shared" si="116"/>
        <v>1572718.1442000002</v>
      </c>
      <c r="Q1176" s="3">
        <f t="shared" si="117"/>
        <v>337011.03090000013</v>
      </c>
    </row>
    <row r="1177" spans="1:17" ht="12.95" customHeight="1" x14ac:dyDescent="0.25">
      <c r="A1177" s="2" t="s">
        <v>1182</v>
      </c>
      <c r="B1177" s="9">
        <v>2018</v>
      </c>
      <c r="C1177" s="9">
        <v>5</v>
      </c>
      <c r="D1177" s="10">
        <v>11</v>
      </c>
      <c r="E1177" s="3">
        <v>39957285.520000003</v>
      </c>
      <c r="F1177" s="3">
        <v>0</v>
      </c>
      <c r="G1177" s="3">
        <v>0</v>
      </c>
      <c r="H1177" s="3">
        <v>159038.57999999999</v>
      </c>
      <c r="I1177" s="3">
        <v>0</v>
      </c>
      <c r="J1177" s="3">
        <v>89197.38</v>
      </c>
      <c r="K1177" s="3">
        <v>122960.08</v>
      </c>
      <c r="L1177" s="3">
        <f t="shared" si="112"/>
        <v>40116324.100000001</v>
      </c>
      <c r="M1177" s="3">
        <f t="shared" si="113"/>
        <v>89197.38</v>
      </c>
      <c r="N1177" s="3">
        <f t="shared" si="114"/>
        <v>122960.08</v>
      </c>
      <c r="O1177" s="3">
        <f t="shared" si="115"/>
        <v>4436132.9716000007</v>
      </c>
      <c r="P1177" s="3">
        <f t="shared" si="116"/>
        <v>5645987.4184000008</v>
      </c>
      <c r="Q1177" s="3">
        <f t="shared" si="117"/>
        <v>1209854.4468</v>
      </c>
    </row>
    <row r="1178" spans="1:17" ht="12.95" customHeight="1" x14ac:dyDescent="0.25">
      <c r="A1178" s="2" t="s">
        <v>1183</v>
      </c>
      <c r="B1178" s="9">
        <v>2018</v>
      </c>
      <c r="C1178" s="9">
        <v>7</v>
      </c>
      <c r="D1178" s="10">
        <v>11</v>
      </c>
      <c r="E1178" s="3">
        <v>6349045.3100000015</v>
      </c>
      <c r="F1178" s="3">
        <v>0</v>
      </c>
      <c r="G1178" s="3">
        <v>0</v>
      </c>
      <c r="H1178" s="3">
        <v>0</v>
      </c>
      <c r="I1178" s="3">
        <v>0</v>
      </c>
      <c r="J1178" s="3">
        <v>105833.99</v>
      </c>
      <c r="K1178" s="3">
        <v>0</v>
      </c>
      <c r="L1178" s="3">
        <f t="shared" si="112"/>
        <v>6349045.3100000015</v>
      </c>
      <c r="M1178" s="3">
        <f t="shared" si="113"/>
        <v>105833.99</v>
      </c>
      <c r="N1178" s="3">
        <f t="shared" si="114"/>
        <v>0</v>
      </c>
      <c r="O1178" s="3">
        <f t="shared" si="115"/>
        <v>710036.72300000023</v>
      </c>
      <c r="P1178" s="3">
        <f t="shared" si="116"/>
        <v>903683.1020000003</v>
      </c>
      <c r="Q1178" s="3">
        <f t="shared" si="117"/>
        <v>193646.37900000007</v>
      </c>
    </row>
    <row r="1179" spans="1:17" ht="12.95" customHeight="1" x14ac:dyDescent="0.25">
      <c r="A1179" s="2" t="s">
        <v>1184</v>
      </c>
      <c r="B1179" s="9">
        <v>2018</v>
      </c>
      <c r="C1179" s="9">
        <v>5</v>
      </c>
      <c r="D1179" s="10">
        <v>11</v>
      </c>
      <c r="E1179" s="3">
        <v>35210064.049999997</v>
      </c>
      <c r="F1179" s="3">
        <v>0</v>
      </c>
      <c r="G1179" s="3">
        <v>0</v>
      </c>
      <c r="H1179" s="3">
        <v>65751.819999999992</v>
      </c>
      <c r="I1179" s="3">
        <v>0</v>
      </c>
      <c r="J1179" s="3">
        <v>8616.2900000000009</v>
      </c>
      <c r="K1179" s="3">
        <v>0</v>
      </c>
      <c r="L1179" s="3">
        <f t="shared" si="112"/>
        <v>35275815.869999997</v>
      </c>
      <c r="M1179" s="3">
        <f t="shared" si="113"/>
        <v>8616.2900000000009</v>
      </c>
      <c r="N1179" s="3">
        <f t="shared" si="114"/>
        <v>0</v>
      </c>
      <c r="O1179" s="3">
        <f t="shared" si="115"/>
        <v>3881287.5375999995</v>
      </c>
      <c r="P1179" s="3">
        <f t="shared" si="116"/>
        <v>4939820.5023999996</v>
      </c>
      <c r="Q1179" s="3">
        <f t="shared" si="117"/>
        <v>1058532.9648000002</v>
      </c>
    </row>
    <row r="1180" spans="1:17" ht="12.95" customHeight="1" x14ac:dyDescent="0.25">
      <c r="A1180" s="2" t="s">
        <v>1185</v>
      </c>
      <c r="B1180" s="9">
        <v>2018</v>
      </c>
      <c r="C1180" s="9">
        <v>6</v>
      </c>
      <c r="D1180" s="10">
        <v>11</v>
      </c>
      <c r="E1180" s="3">
        <v>18337578.350000001</v>
      </c>
      <c r="F1180" s="3">
        <v>0</v>
      </c>
      <c r="G1180" s="3">
        <v>0</v>
      </c>
      <c r="H1180" s="3">
        <v>118287.47</v>
      </c>
      <c r="I1180" s="3">
        <v>279721.21999999997</v>
      </c>
      <c r="J1180" s="3">
        <v>0</v>
      </c>
      <c r="K1180" s="3">
        <v>0</v>
      </c>
      <c r="L1180" s="3">
        <f t="shared" si="112"/>
        <v>18735587.039999999</v>
      </c>
      <c r="M1180" s="3">
        <f t="shared" si="113"/>
        <v>0</v>
      </c>
      <c r="N1180" s="3">
        <f t="shared" si="114"/>
        <v>0</v>
      </c>
      <c r="O1180" s="3">
        <f t="shared" si="115"/>
        <v>2060914.5743999998</v>
      </c>
      <c r="P1180" s="3">
        <f t="shared" si="116"/>
        <v>2622982.1856</v>
      </c>
      <c r="Q1180" s="3">
        <f t="shared" si="117"/>
        <v>562067.61120000016</v>
      </c>
    </row>
    <row r="1181" spans="1:17" ht="12.95" customHeight="1" x14ac:dyDescent="0.25">
      <c r="A1181" s="2" t="s">
        <v>1186</v>
      </c>
      <c r="B1181" s="9">
        <v>2018</v>
      </c>
      <c r="C1181" s="9">
        <v>5</v>
      </c>
      <c r="D1181" s="10">
        <v>11</v>
      </c>
      <c r="E1181" s="3">
        <v>22396579.609999999</v>
      </c>
      <c r="F1181" s="3">
        <v>0</v>
      </c>
      <c r="G1181" s="3">
        <v>0</v>
      </c>
      <c r="H1181" s="3">
        <v>54901.83</v>
      </c>
      <c r="I1181" s="3">
        <v>499413.79999999987</v>
      </c>
      <c r="J1181" s="3">
        <v>243936.7</v>
      </c>
      <c r="K1181" s="3">
        <v>0</v>
      </c>
      <c r="L1181" s="3">
        <f t="shared" si="112"/>
        <v>22950895.239999998</v>
      </c>
      <c r="M1181" s="3">
        <f t="shared" si="113"/>
        <v>243936.7</v>
      </c>
      <c r="N1181" s="3">
        <f t="shared" si="114"/>
        <v>0</v>
      </c>
      <c r="O1181" s="3">
        <f t="shared" si="115"/>
        <v>2551431.5133999996</v>
      </c>
      <c r="P1181" s="3">
        <f t="shared" si="116"/>
        <v>3247276.4715999998</v>
      </c>
      <c r="Q1181" s="3">
        <f t="shared" si="117"/>
        <v>695844.95820000023</v>
      </c>
    </row>
    <row r="1182" spans="1:17" ht="12.95" customHeight="1" x14ac:dyDescent="0.25">
      <c r="A1182" s="2" t="s">
        <v>1187</v>
      </c>
      <c r="B1182" s="9">
        <v>2018</v>
      </c>
      <c r="C1182" s="9">
        <v>7</v>
      </c>
      <c r="D1182" s="10">
        <v>11</v>
      </c>
      <c r="E1182" s="3">
        <v>5643554.8300000001</v>
      </c>
      <c r="F1182" s="3">
        <v>0</v>
      </c>
      <c r="G1182" s="3">
        <v>0</v>
      </c>
      <c r="H1182" s="3">
        <v>0</v>
      </c>
      <c r="I1182" s="3">
        <v>249683.65</v>
      </c>
      <c r="J1182" s="3">
        <v>43997.720000000008</v>
      </c>
      <c r="K1182" s="3">
        <v>0</v>
      </c>
      <c r="L1182" s="3">
        <f t="shared" si="112"/>
        <v>5893238.4800000004</v>
      </c>
      <c r="M1182" s="3">
        <f t="shared" si="113"/>
        <v>43997.720000000008</v>
      </c>
      <c r="N1182" s="3">
        <f t="shared" si="114"/>
        <v>0</v>
      </c>
      <c r="O1182" s="3">
        <f t="shared" si="115"/>
        <v>653095.98200000008</v>
      </c>
      <c r="P1182" s="3">
        <f t="shared" si="116"/>
        <v>831213.06800000009</v>
      </c>
      <c r="Q1182" s="3">
        <f t="shared" si="117"/>
        <v>178117.08600000001</v>
      </c>
    </row>
    <row r="1183" spans="1:17" ht="12.95" customHeight="1" x14ac:dyDescent="0.25">
      <c r="A1183" s="2" t="s">
        <v>1188</v>
      </c>
      <c r="B1183" s="9">
        <v>2018</v>
      </c>
      <c r="C1183" s="9">
        <v>5</v>
      </c>
      <c r="D1183" s="10">
        <v>11</v>
      </c>
      <c r="E1183" s="3">
        <v>21430051.829999998</v>
      </c>
      <c r="F1183" s="3">
        <v>0</v>
      </c>
      <c r="G1183" s="3">
        <v>0</v>
      </c>
      <c r="H1183" s="3">
        <v>0.12</v>
      </c>
      <c r="I1183" s="3">
        <v>526063.73</v>
      </c>
      <c r="J1183" s="3">
        <v>1586745.18</v>
      </c>
      <c r="K1183" s="3">
        <v>314712.8</v>
      </c>
      <c r="L1183" s="3">
        <f t="shared" si="112"/>
        <v>21956115.68</v>
      </c>
      <c r="M1183" s="3">
        <f t="shared" si="113"/>
        <v>1586745.18</v>
      </c>
      <c r="N1183" s="3">
        <f t="shared" si="114"/>
        <v>314712.8</v>
      </c>
      <c r="O1183" s="3">
        <f t="shared" si="115"/>
        <v>2624333.1025999999</v>
      </c>
      <c r="P1183" s="3">
        <f t="shared" si="116"/>
        <v>3340060.3124000002</v>
      </c>
      <c r="Q1183" s="3">
        <f t="shared" si="117"/>
        <v>715727.2098000003</v>
      </c>
    </row>
    <row r="1184" spans="1:17" ht="12.95" customHeight="1" x14ac:dyDescent="0.25">
      <c r="A1184" s="2" t="s">
        <v>1189</v>
      </c>
      <c r="B1184" s="9">
        <v>2018</v>
      </c>
      <c r="C1184" s="9">
        <v>6</v>
      </c>
      <c r="D1184" s="10">
        <v>11</v>
      </c>
      <c r="E1184" s="3">
        <v>11155454.380000001</v>
      </c>
      <c r="F1184" s="3">
        <v>0</v>
      </c>
      <c r="G1184" s="3">
        <v>0</v>
      </c>
      <c r="H1184" s="3">
        <v>0</v>
      </c>
      <c r="I1184" s="3">
        <v>0</v>
      </c>
      <c r="J1184" s="3">
        <v>57741.189999999988</v>
      </c>
      <c r="K1184" s="3">
        <v>0</v>
      </c>
      <c r="L1184" s="3">
        <f t="shared" si="112"/>
        <v>11155454.380000001</v>
      </c>
      <c r="M1184" s="3">
        <f t="shared" si="113"/>
        <v>57741.189999999988</v>
      </c>
      <c r="N1184" s="3">
        <f t="shared" si="114"/>
        <v>0</v>
      </c>
      <c r="O1184" s="3">
        <f t="shared" si="115"/>
        <v>1233451.5127000001</v>
      </c>
      <c r="P1184" s="3">
        <f t="shared" si="116"/>
        <v>1569847.3798000002</v>
      </c>
      <c r="Q1184" s="3">
        <f t="shared" si="117"/>
        <v>336395.86710000015</v>
      </c>
    </row>
    <row r="1185" spans="1:17" ht="12.95" customHeight="1" x14ac:dyDescent="0.25">
      <c r="A1185" s="2" t="s">
        <v>1190</v>
      </c>
      <c r="B1185" s="9">
        <v>2018</v>
      </c>
      <c r="C1185" s="9">
        <v>4</v>
      </c>
      <c r="D1185" s="10">
        <v>11</v>
      </c>
      <c r="E1185" s="3">
        <v>123838794.61</v>
      </c>
      <c r="F1185" s="3">
        <v>0</v>
      </c>
      <c r="G1185" s="3">
        <v>0</v>
      </c>
      <c r="H1185" s="3">
        <v>392636.92</v>
      </c>
      <c r="I1185" s="3">
        <v>0</v>
      </c>
      <c r="J1185" s="3">
        <v>401581.37</v>
      </c>
      <c r="K1185" s="3">
        <v>24909.439999999999</v>
      </c>
      <c r="L1185" s="3">
        <f t="shared" si="112"/>
        <v>124231431.53</v>
      </c>
      <c r="M1185" s="3">
        <f t="shared" si="113"/>
        <v>401581.37</v>
      </c>
      <c r="N1185" s="3">
        <f t="shared" si="114"/>
        <v>24909.439999999999</v>
      </c>
      <c r="O1185" s="3">
        <f t="shared" si="115"/>
        <v>13712371.4574</v>
      </c>
      <c r="P1185" s="3">
        <f t="shared" si="116"/>
        <v>17452109.127600003</v>
      </c>
      <c r="Q1185" s="3">
        <f t="shared" si="117"/>
        <v>3739737.6702000033</v>
      </c>
    </row>
    <row r="1186" spans="1:17" ht="12.95" customHeight="1" x14ac:dyDescent="0.25">
      <c r="A1186" s="2" t="s">
        <v>1191</v>
      </c>
      <c r="B1186" s="9">
        <v>2018</v>
      </c>
      <c r="C1186" s="9">
        <v>5</v>
      </c>
      <c r="D1186" s="10">
        <v>11</v>
      </c>
      <c r="E1186" s="3">
        <v>30172074.469999999</v>
      </c>
      <c r="F1186" s="3">
        <v>0</v>
      </c>
      <c r="G1186" s="3">
        <v>0</v>
      </c>
      <c r="H1186" s="3">
        <v>215903.01</v>
      </c>
      <c r="I1186" s="3">
        <v>914690.01</v>
      </c>
      <c r="J1186" s="3">
        <v>462177.18999999989</v>
      </c>
      <c r="K1186" s="3">
        <v>0</v>
      </c>
      <c r="L1186" s="3">
        <f t="shared" si="112"/>
        <v>31302667.490000002</v>
      </c>
      <c r="M1186" s="3">
        <f t="shared" si="113"/>
        <v>462177.18999999989</v>
      </c>
      <c r="N1186" s="3">
        <f t="shared" si="114"/>
        <v>0</v>
      </c>
      <c r="O1186" s="3">
        <f t="shared" si="115"/>
        <v>3494132.9148000004</v>
      </c>
      <c r="P1186" s="3">
        <f t="shared" si="116"/>
        <v>4447078.2552000005</v>
      </c>
      <c r="Q1186" s="3">
        <f t="shared" si="117"/>
        <v>952945.3404000001</v>
      </c>
    </row>
    <row r="1187" spans="1:17" ht="12.95" customHeight="1" x14ac:dyDescent="0.25">
      <c r="A1187" s="2" t="s">
        <v>1192</v>
      </c>
      <c r="B1187" s="9">
        <v>2018</v>
      </c>
      <c r="C1187" s="9">
        <v>7</v>
      </c>
      <c r="D1187" s="10">
        <v>11</v>
      </c>
      <c r="E1187" s="3">
        <v>7531330.7899999991</v>
      </c>
      <c r="F1187" s="3">
        <v>0</v>
      </c>
      <c r="G1187" s="3">
        <v>0</v>
      </c>
      <c r="H1187" s="3">
        <v>0</v>
      </c>
      <c r="I1187" s="3">
        <v>424530.33</v>
      </c>
      <c r="J1187" s="3">
        <v>0</v>
      </c>
      <c r="K1187" s="3">
        <v>0</v>
      </c>
      <c r="L1187" s="3">
        <f t="shared" si="112"/>
        <v>7955861.1199999992</v>
      </c>
      <c r="M1187" s="3">
        <f t="shared" si="113"/>
        <v>0</v>
      </c>
      <c r="N1187" s="3">
        <f t="shared" si="114"/>
        <v>0</v>
      </c>
      <c r="O1187" s="3">
        <f t="shared" si="115"/>
        <v>875144.72319999989</v>
      </c>
      <c r="P1187" s="3">
        <f t="shared" si="116"/>
        <v>1113820.5567999999</v>
      </c>
      <c r="Q1187" s="3">
        <f t="shared" si="117"/>
        <v>238675.83360000001</v>
      </c>
    </row>
    <row r="1188" spans="1:17" ht="12.95" customHeight="1" x14ac:dyDescent="0.25">
      <c r="A1188" s="2" t="s">
        <v>1193</v>
      </c>
      <c r="B1188" s="9">
        <v>2018</v>
      </c>
      <c r="C1188" s="9">
        <v>7</v>
      </c>
      <c r="D1188" s="10">
        <v>11</v>
      </c>
      <c r="E1188" s="3">
        <v>10596587.560000001</v>
      </c>
      <c r="F1188" s="3">
        <v>0</v>
      </c>
      <c r="G1188" s="3">
        <v>0</v>
      </c>
      <c r="H1188" s="3">
        <v>20056.86</v>
      </c>
      <c r="I1188" s="3">
        <v>0</v>
      </c>
      <c r="J1188" s="3">
        <v>0</v>
      </c>
      <c r="K1188" s="3">
        <v>0</v>
      </c>
      <c r="L1188" s="3">
        <f t="shared" si="112"/>
        <v>10616644.42</v>
      </c>
      <c r="M1188" s="3">
        <f t="shared" si="113"/>
        <v>0</v>
      </c>
      <c r="N1188" s="3">
        <f t="shared" si="114"/>
        <v>0</v>
      </c>
      <c r="O1188" s="3">
        <f t="shared" si="115"/>
        <v>1167830.8862000001</v>
      </c>
      <c r="P1188" s="3">
        <f t="shared" si="116"/>
        <v>1486330.2188000001</v>
      </c>
      <c r="Q1188" s="3">
        <f t="shared" si="117"/>
        <v>318499.33260000008</v>
      </c>
    </row>
    <row r="1189" spans="1:17" ht="12.95" customHeight="1" x14ac:dyDescent="0.25">
      <c r="A1189" s="2" t="s">
        <v>1194</v>
      </c>
      <c r="B1189" s="9">
        <v>2018</v>
      </c>
      <c r="C1189" s="9">
        <v>5</v>
      </c>
      <c r="D1189" s="10">
        <v>11</v>
      </c>
      <c r="E1189" s="3">
        <v>24193668.52</v>
      </c>
      <c r="F1189" s="3">
        <v>0</v>
      </c>
      <c r="G1189" s="3">
        <v>0</v>
      </c>
      <c r="H1189" s="3">
        <v>78831.88</v>
      </c>
      <c r="I1189" s="3">
        <v>272463.63</v>
      </c>
      <c r="J1189" s="3">
        <v>85878.34</v>
      </c>
      <c r="K1189" s="3">
        <v>0</v>
      </c>
      <c r="L1189" s="3">
        <f t="shared" si="112"/>
        <v>24544964.029999997</v>
      </c>
      <c r="M1189" s="3">
        <f t="shared" si="113"/>
        <v>85878.34</v>
      </c>
      <c r="N1189" s="3">
        <f t="shared" si="114"/>
        <v>0</v>
      </c>
      <c r="O1189" s="3">
        <f t="shared" si="115"/>
        <v>2709392.6606999999</v>
      </c>
      <c r="P1189" s="3">
        <f t="shared" si="116"/>
        <v>3448317.9317999999</v>
      </c>
      <c r="Q1189" s="3">
        <f t="shared" si="117"/>
        <v>738925.27110000001</v>
      </c>
    </row>
    <row r="1190" spans="1:17" ht="12.95" customHeight="1" x14ac:dyDescent="0.25">
      <c r="A1190" s="2" t="s">
        <v>1195</v>
      </c>
      <c r="B1190" s="9">
        <v>2018</v>
      </c>
      <c r="C1190" s="9">
        <v>7</v>
      </c>
      <c r="D1190" s="10">
        <v>11</v>
      </c>
      <c r="E1190" s="3">
        <v>3356873.81</v>
      </c>
      <c r="F1190" s="3">
        <v>0</v>
      </c>
      <c r="G1190" s="3">
        <v>0</v>
      </c>
      <c r="H1190" s="3">
        <v>0</v>
      </c>
      <c r="I1190" s="3">
        <v>0</v>
      </c>
      <c r="J1190" s="3">
        <v>15905.55</v>
      </c>
      <c r="K1190" s="3">
        <v>123059.02</v>
      </c>
      <c r="L1190" s="3">
        <f t="shared" si="112"/>
        <v>3356873.81</v>
      </c>
      <c r="M1190" s="3">
        <f t="shared" si="113"/>
        <v>15905.55</v>
      </c>
      <c r="N1190" s="3">
        <f t="shared" si="114"/>
        <v>123059.02</v>
      </c>
      <c r="O1190" s="3">
        <f t="shared" si="115"/>
        <v>384542.2218</v>
      </c>
      <c r="P1190" s="3">
        <f t="shared" si="116"/>
        <v>489417.37320000003</v>
      </c>
      <c r="Q1190" s="3">
        <f t="shared" si="117"/>
        <v>104875.15140000003</v>
      </c>
    </row>
    <row r="1191" spans="1:17" ht="12.95" customHeight="1" x14ac:dyDescent="0.25">
      <c r="A1191" s="2" t="s">
        <v>1196</v>
      </c>
      <c r="B1191" s="9">
        <v>2018</v>
      </c>
      <c r="C1191" s="9">
        <v>7</v>
      </c>
      <c r="D1191" s="10">
        <v>11</v>
      </c>
      <c r="E1191" s="3">
        <v>4768830.0199999996</v>
      </c>
      <c r="F1191" s="3">
        <v>0</v>
      </c>
      <c r="G1191" s="3">
        <v>0</v>
      </c>
      <c r="H1191" s="3">
        <v>32059.05</v>
      </c>
      <c r="I1191" s="3">
        <v>89642.5</v>
      </c>
      <c r="J1191" s="3">
        <v>0</v>
      </c>
      <c r="K1191" s="3">
        <v>0</v>
      </c>
      <c r="L1191" s="3">
        <f t="shared" si="112"/>
        <v>4890531.5699999994</v>
      </c>
      <c r="M1191" s="3">
        <f t="shared" si="113"/>
        <v>0</v>
      </c>
      <c r="N1191" s="3">
        <f t="shared" si="114"/>
        <v>0</v>
      </c>
      <c r="O1191" s="3">
        <f t="shared" si="115"/>
        <v>537958.47269999993</v>
      </c>
      <c r="P1191" s="3">
        <f t="shared" si="116"/>
        <v>684674.41980000003</v>
      </c>
      <c r="Q1191" s="3">
        <f t="shared" si="117"/>
        <v>146715.94710000011</v>
      </c>
    </row>
    <row r="1192" spans="1:17" ht="12.95" customHeight="1" x14ac:dyDescent="0.25">
      <c r="A1192" s="2" t="s">
        <v>1197</v>
      </c>
      <c r="B1192" s="9">
        <v>2018</v>
      </c>
      <c r="C1192" s="9">
        <v>6</v>
      </c>
      <c r="D1192" s="10">
        <v>11</v>
      </c>
      <c r="E1192" s="3">
        <v>5728320.1299999999</v>
      </c>
      <c r="F1192" s="3">
        <v>0</v>
      </c>
      <c r="G1192" s="3">
        <v>0</v>
      </c>
      <c r="H1192" s="3">
        <v>0</v>
      </c>
      <c r="I1192" s="3">
        <v>0</v>
      </c>
      <c r="J1192" s="3">
        <v>0</v>
      </c>
      <c r="K1192" s="3">
        <v>0</v>
      </c>
      <c r="L1192" s="3">
        <f t="shared" si="112"/>
        <v>5728320.1299999999</v>
      </c>
      <c r="M1192" s="3">
        <f t="shared" si="113"/>
        <v>0</v>
      </c>
      <c r="N1192" s="3">
        <f t="shared" si="114"/>
        <v>0</v>
      </c>
      <c r="O1192" s="3">
        <f t="shared" si="115"/>
        <v>630115.21429999999</v>
      </c>
      <c r="P1192" s="3">
        <f t="shared" si="116"/>
        <v>801964.8182000001</v>
      </c>
      <c r="Q1192" s="3">
        <f t="shared" si="117"/>
        <v>171849.6039000001</v>
      </c>
    </row>
    <row r="1193" spans="1:17" ht="12.95" customHeight="1" x14ac:dyDescent="0.25">
      <c r="A1193" s="2" t="s">
        <v>1198</v>
      </c>
      <c r="B1193" s="9">
        <v>2018</v>
      </c>
      <c r="C1193" s="9">
        <v>6</v>
      </c>
      <c r="D1193" s="10">
        <v>11</v>
      </c>
      <c r="E1193" s="3">
        <v>15365071.199999999</v>
      </c>
      <c r="F1193" s="3">
        <v>0</v>
      </c>
      <c r="G1193" s="3">
        <v>0</v>
      </c>
      <c r="H1193" s="3">
        <v>16643.36</v>
      </c>
      <c r="I1193" s="3">
        <v>736248.54</v>
      </c>
      <c r="J1193" s="3">
        <v>0</v>
      </c>
      <c r="K1193" s="3">
        <v>0</v>
      </c>
      <c r="L1193" s="3">
        <f t="shared" si="112"/>
        <v>16117963.099999998</v>
      </c>
      <c r="M1193" s="3">
        <f t="shared" si="113"/>
        <v>0</v>
      </c>
      <c r="N1193" s="3">
        <f t="shared" si="114"/>
        <v>0</v>
      </c>
      <c r="O1193" s="3">
        <f t="shared" si="115"/>
        <v>1772975.9409999999</v>
      </c>
      <c r="P1193" s="3">
        <f t="shared" si="116"/>
        <v>2256514.8339999998</v>
      </c>
      <c r="Q1193" s="3">
        <f t="shared" si="117"/>
        <v>483538.89299999992</v>
      </c>
    </row>
    <row r="1194" spans="1:17" ht="12.95" customHeight="1" x14ac:dyDescent="0.25">
      <c r="A1194" s="2" t="s">
        <v>1199</v>
      </c>
      <c r="B1194" s="9">
        <v>2018</v>
      </c>
      <c r="C1194" s="9">
        <v>4</v>
      </c>
      <c r="D1194" s="10">
        <v>11</v>
      </c>
      <c r="E1194" s="3">
        <v>66391707.180000007</v>
      </c>
      <c r="F1194" s="3">
        <v>0</v>
      </c>
      <c r="G1194" s="3">
        <v>0</v>
      </c>
      <c r="H1194" s="3">
        <v>379508.16000000009</v>
      </c>
      <c r="I1194" s="3">
        <v>876161.72</v>
      </c>
      <c r="J1194" s="3">
        <v>402091.83999999991</v>
      </c>
      <c r="K1194" s="3">
        <v>14212.48</v>
      </c>
      <c r="L1194" s="3">
        <f t="shared" si="112"/>
        <v>67647377.060000002</v>
      </c>
      <c r="M1194" s="3">
        <f t="shared" si="113"/>
        <v>402091.83999999991</v>
      </c>
      <c r="N1194" s="3">
        <f t="shared" si="114"/>
        <v>14212.48</v>
      </c>
      <c r="O1194" s="3">
        <f t="shared" si="115"/>
        <v>7487004.9518000009</v>
      </c>
      <c r="P1194" s="3">
        <f t="shared" si="116"/>
        <v>9528915.3932000026</v>
      </c>
      <c r="Q1194" s="3">
        <f t="shared" si="117"/>
        <v>2041910.4414000018</v>
      </c>
    </row>
    <row r="1195" spans="1:17" ht="12.95" customHeight="1" x14ac:dyDescent="0.25">
      <c r="A1195" s="2" t="s">
        <v>1200</v>
      </c>
      <c r="B1195" s="9">
        <v>2018</v>
      </c>
      <c r="C1195" s="9">
        <v>6</v>
      </c>
      <c r="D1195" s="10">
        <v>11</v>
      </c>
      <c r="E1195" s="3">
        <v>12144569.17</v>
      </c>
      <c r="F1195" s="3">
        <v>0</v>
      </c>
      <c r="G1195" s="3">
        <v>0</v>
      </c>
      <c r="H1195" s="3">
        <v>0</v>
      </c>
      <c r="I1195" s="3">
        <v>149374.66</v>
      </c>
      <c r="J1195" s="3">
        <v>0</v>
      </c>
      <c r="K1195" s="3">
        <v>0</v>
      </c>
      <c r="L1195" s="3">
        <f t="shared" si="112"/>
        <v>12293943.83</v>
      </c>
      <c r="M1195" s="3">
        <f t="shared" si="113"/>
        <v>0</v>
      </c>
      <c r="N1195" s="3">
        <f t="shared" si="114"/>
        <v>0</v>
      </c>
      <c r="O1195" s="3">
        <f t="shared" si="115"/>
        <v>1352333.8213</v>
      </c>
      <c r="P1195" s="3">
        <f t="shared" si="116"/>
        <v>1721152.1362000001</v>
      </c>
      <c r="Q1195" s="3">
        <f t="shared" si="117"/>
        <v>368818.31490000011</v>
      </c>
    </row>
    <row r="1196" spans="1:17" ht="12.95" customHeight="1" x14ac:dyDescent="0.25">
      <c r="A1196" s="2" t="s">
        <v>1201</v>
      </c>
      <c r="B1196" s="9">
        <v>2018</v>
      </c>
      <c r="C1196" s="9">
        <v>6</v>
      </c>
      <c r="D1196" s="10">
        <v>11</v>
      </c>
      <c r="E1196" s="3">
        <v>19307538.289999999</v>
      </c>
      <c r="F1196" s="3">
        <v>0</v>
      </c>
      <c r="G1196" s="3">
        <v>0</v>
      </c>
      <c r="H1196" s="3">
        <v>0</v>
      </c>
      <c r="I1196" s="3">
        <v>700146.86</v>
      </c>
      <c r="J1196" s="3">
        <v>164865.74</v>
      </c>
      <c r="K1196" s="3">
        <v>10157.459999999999</v>
      </c>
      <c r="L1196" s="3">
        <f t="shared" si="112"/>
        <v>20007685.149999999</v>
      </c>
      <c r="M1196" s="3">
        <f t="shared" si="113"/>
        <v>164865.74</v>
      </c>
      <c r="N1196" s="3">
        <f t="shared" si="114"/>
        <v>10157.459999999999</v>
      </c>
      <c r="O1196" s="3">
        <f t="shared" si="115"/>
        <v>2220097.9184999997</v>
      </c>
      <c r="P1196" s="3">
        <f t="shared" si="116"/>
        <v>2825579.1689999998</v>
      </c>
      <c r="Q1196" s="3">
        <f t="shared" si="117"/>
        <v>605481.25050000008</v>
      </c>
    </row>
    <row r="1197" spans="1:17" ht="12.95" customHeight="1" x14ac:dyDescent="0.25">
      <c r="A1197" s="2" t="s">
        <v>1202</v>
      </c>
      <c r="B1197" s="9">
        <v>2018</v>
      </c>
      <c r="C1197" s="9">
        <v>7</v>
      </c>
      <c r="D1197" s="10">
        <v>11</v>
      </c>
      <c r="E1197" s="3">
        <v>8100119.3099999996</v>
      </c>
      <c r="F1197" s="3">
        <v>0</v>
      </c>
      <c r="G1197" s="3">
        <v>0</v>
      </c>
      <c r="H1197" s="3">
        <v>46027.69</v>
      </c>
      <c r="I1197" s="3">
        <v>0</v>
      </c>
      <c r="J1197" s="3">
        <v>57997.87</v>
      </c>
      <c r="K1197" s="3">
        <v>0</v>
      </c>
      <c r="L1197" s="3">
        <f t="shared" si="112"/>
        <v>8146147</v>
      </c>
      <c r="M1197" s="3">
        <f t="shared" si="113"/>
        <v>57997.87</v>
      </c>
      <c r="N1197" s="3">
        <f t="shared" si="114"/>
        <v>0</v>
      </c>
      <c r="O1197" s="3">
        <f t="shared" si="115"/>
        <v>902455.93570000003</v>
      </c>
      <c r="P1197" s="3">
        <f t="shared" si="116"/>
        <v>1148580.2818000002</v>
      </c>
      <c r="Q1197" s="3">
        <f t="shared" si="117"/>
        <v>246124.3461000002</v>
      </c>
    </row>
    <row r="1198" spans="1:17" ht="12.95" customHeight="1" x14ac:dyDescent="0.25">
      <c r="A1198" s="2" t="s">
        <v>1203</v>
      </c>
      <c r="B1198" s="9">
        <v>2018</v>
      </c>
      <c r="C1198" s="9">
        <v>7</v>
      </c>
      <c r="D1198" s="10">
        <v>11</v>
      </c>
      <c r="E1198" s="3">
        <v>5610979.7399999993</v>
      </c>
      <c r="F1198" s="3">
        <v>0</v>
      </c>
      <c r="G1198" s="3">
        <v>0</v>
      </c>
      <c r="H1198" s="3">
        <v>0</v>
      </c>
      <c r="I1198" s="3">
        <v>190366.11</v>
      </c>
      <c r="J1198" s="3">
        <v>0</v>
      </c>
      <c r="K1198" s="3">
        <v>0</v>
      </c>
      <c r="L1198" s="3">
        <f t="shared" ref="L1198:L1260" si="118">SUM(E1198,H1198,I1198)</f>
        <v>5801345.8499999996</v>
      </c>
      <c r="M1198" s="3">
        <f t="shared" ref="M1198:M1260" si="119">SUM(F1198,J1198)</f>
        <v>0</v>
      </c>
      <c r="N1198" s="3">
        <f t="shared" ref="N1198:N1260" si="120">SUM(G1198,K1198)</f>
        <v>0</v>
      </c>
      <c r="O1198" s="3">
        <f t="shared" ref="O1198:O1260" si="121">SUM(L1198:N1198)*(D1198/100)</f>
        <v>638148.04349999991</v>
      </c>
      <c r="P1198" s="3">
        <f t="shared" ref="P1198:P1260" si="122">IF(D1198&lt;14,SUM(L1198:N1198)*0.14,SUM(L1198:N1198)*D1198/100)</f>
        <v>812188.41899999999</v>
      </c>
      <c r="Q1198" s="3">
        <f t="shared" ref="Q1198:Q1260" si="123">P1198-O1198</f>
        <v>174040.37550000008</v>
      </c>
    </row>
    <row r="1199" spans="1:17" ht="12.95" customHeight="1" x14ac:dyDescent="0.25">
      <c r="A1199" s="2" t="s">
        <v>1204</v>
      </c>
      <c r="B1199" s="9">
        <v>2018</v>
      </c>
      <c r="C1199" s="9">
        <v>7</v>
      </c>
      <c r="D1199" s="10">
        <v>11</v>
      </c>
      <c r="E1199" s="3">
        <v>5285250.5199999986</v>
      </c>
      <c r="F1199" s="3">
        <v>0</v>
      </c>
      <c r="G1199" s="3">
        <v>0</v>
      </c>
      <c r="H1199" s="3">
        <v>11504.12</v>
      </c>
      <c r="I1199" s="3">
        <v>181662.98</v>
      </c>
      <c r="J1199" s="3">
        <v>0</v>
      </c>
      <c r="K1199" s="3">
        <v>0</v>
      </c>
      <c r="L1199" s="3">
        <f t="shared" si="118"/>
        <v>5478417.6199999992</v>
      </c>
      <c r="M1199" s="3">
        <f t="shared" si="119"/>
        <v>0</v>
      </c>
      <c r="N1199" s="3">
        <f t="shared" si="120"/>
        <v>0</v>
      </c>
      <c r="O1199" s="3">
        <f t="shared" si="121"/>
        <v>602625.93819999986</v>
      </c>
      <c r="P1199" s="3">
        <f t="shared" si="122"/>
        <v>766978.46679999994</v>
      </c>
      <c r="Q1199" s="3">
        <f t="shared" si="123"/>
        <v>164352.52860000008</v>
      </c>
    </row>
    <row r="1200" spans="1:17" ht="12.95" customHeight="1" x14ac:dyDescent="0.25">
      <c r="A1200" s="2" t="s">
        <v>1205</v>
      </c>
      <c r="B1200" s="9">
        <v>2018</v>
      </c>
      <c r="C1200" s="9">
        <v>4</v>
      </c>
      <c r="D1200" s="10">
        <v>11</v>
      </c>
      <c r="E1200" s="3">
        <v>69467584.670000002</v>
      </c>
      <c r="F1200" s="3">
        <v>0</v>
      </c>
      <c r="G1200" s="3">
        <v>0</v>
      </c>
      <c r="H1200" s="3">
        <v>142793.84</v>
      </c>
      <c r="I1200" s="3">
        <v>2465626</v>
      </c>
      <c r="J1200" s="3">
        <v>7489467.6899999985</v>
      </c>
      <c r="K1200" s="3">
        <v>0</v>
      </c>
      <c r="L1200" s="3">
        <f t="shared" si="118"/>
        <v>72076004.510000005</v>
      </c>
      <c r="M1200" s="3">
        <f t="shared" si="119"/>
        <v>7489467.6899999985</v>
      </c>
      <c r="N1200" s="3">
        <f t="shared" si="120"/>
        <v>0</v>
      </c>
      <c r="O1200" s="3">
        <f t="shared" si="121"/>
        <v>8752201.9419999998</v>
      </c>
      <c r="P1200" s="3">
        <f t="shared" si="122"/>
        <v>11139166.108000001</v>
      </c>
      <c r="Q1200" s="3">
        <f t="shared" si="123"/>
        <v>2386964.1660000011</v>
      </c>
    </row>
    <row r="1201" spans="1:17" ht="12.95" customHeight="1" x14ac:dyDescent="0.25">
      <c r="A1201" s="2" t="s">
        <v>1206</v>
      </c>
      <c r="B1201" s="9">
        <v>2018</v>
      </c>
      <c r="C1201" s="9">
        <v>5</v>
      </c>
      <c r="D1201" s="10">
        <v>11</v>
      </c>
      <c r="E1201" s="3">
        <v>37355903.829999998</v>
      </c>
      <c r="F1201" s="3">
        <v>0</v>
      </c>
      <c r="G1201" s="3">
        <v>0</v>
      </c>
      <c r="H1201" s="3">
        <v>0</v>
      </c>
      <c r="I1201" s="3">
        <v>0</v>
      </c>
      <c r="J1201" s="3">
        <v>44658.89</v>
      </c>
      <c r="K1201" s="3">
        <v>0</v>
      </c>
      <c r="L1201" s="3">
        <f t="shared" si="118"/>
        <v>37355903.829999998</v>
      </c>
      <c r="M1201" s="3">
        <f t="shared" si="119"/>
        <v>44658.89</v>
      </c>
      <c r="N1201" s="3">
        <f t="shared" si="120"/>
        <v>0</v>
      </c>
      <c r="O1201" s="3">
        <f t="shared" si="121"/>
        <v>4114061.8991999999</v>
      </c>
      <c r="P1201" s="3">
        <f t="shared" si="122"/>
        <v>5236078.7808000008</v>
      </c>
      <c r="Q1201" s="3">
        <f t="shared" si="123"/>
        <v>1122016.8816000009</v>
      </c>
    </row>
    <row r="1202" spans="1:17" ht="12.95" customHeight="1" x14ac:dyDescent="0.25">
      <c r="A1202" s="2" t="s">
        <v>1207</v>
      </c>
      <c r="B1202" s="9">
        <v>2018</v>
      </c>
      <c r="C1202" s="9">
        <v>7</v>
      </c>
      <c r="D1202" s="10">
        <v>11</v>
      </c>
      <c r="E1202" s="3">
        <v>6835327.3899999997</v>
      </c>
      <c r="F1202" s="3">
        <v>0</v>
      </c>
      <c r="G1202" s="3">
        <v>0</v>
      </c>
      <c r="H1202" s="3">
        <v>6270</v>
      </c>
      <c r="I1202" s="3">
        <v>32836.35</v>
      </c>
      <c r="J1202" s="3">
        <v>0</v>
      </c>
      <c r="K1202" s="3">
        <v>0</v>
      </c>
      <c r="L1202" s="3">
        <f t="shared" si="118"/>
        <v>6874433.7399999993</v>
      </c>
      <c r="M1202" s="3">
        <f t="shared" si="119"/>
        <v>0</v>
      </c>
      <c r="N1202" s="3">
        <f t="shared" si="120"/>
        <v>0</v>
      </c>
      <c r="O1202" s="3">
        <f t="shared" si="121"/>
        <v>756187.71139999991</v>
      </c>
      <c r="P1202" s="3">
        <f t="shared" si="122"/>
        <v>962420.72360000003</v>
      </c>
      <c r="Q1202" s="3">
        <f t="shared" si="123"/>
        <v>206233.01220000011</v>
      </c>
    </row>
    <row r="1203" spans="1:17" ht="12.95" customHeight="1" x14ac:dyDescent="0.25">
      <c r="A1203" s="2" t="s">
        <v>1208</v>
      </c>
      <c r="B1203" s="9">
        <v>2018</v>
      </c>
      <c r="C1203" s="9">
        <v>7</v>
      </c>
      <c r="D1203" s="10">
        <v>11</v>
      </c>
      <c r="E1203" s="3">
        <v>4696686.1500000004</v>
      </c>
      <c r="F1203" s="3">
        <v>0</v>
      </c>
      <c r="G1203" s="3">
        <v>0</v>
      </c>
      <c r="H1203" s="3">
        <v>0</v>
      </c>
      <c r="I1203" s="3">
        <v>233735.64</v>
      </c>
      <c r="J1203" s="3">
        <v>0</v>
      </c>
      <c r="K1203" s="3">
        <v>0</v>
      </c>
      <c r="L1203" s="3">
        <f t="shared" si="118"/>
        <v>4930421.79</v>
      </c>
      <c r="M1203" s="3">
        <f t="shared" si="119"/>
        <v>0</v>
      </c>
      <c r="N1203" s="3">
        <f t="shared" si="120"/>
        <v>0</v>
      </c>
      <c r="O1203" s="3">
        <f t="shared" si="121"/>
        <v>542346.39690000005</v>
      </c>
      <c r="P1203" s="3">
        <f t="shared" si="122"/>
        <v>690259.05060000008</v>
      </c>
      <c r="Q1203" s="3">
        <f t="shared" si="123"/>
        <v>147912.65370000002</v>
      </c>
    </row>
    <row r="1204" spans="1:17" ht="12.95" customHeight="1" x14ac:dyDescent="0.25">
      <c r="A1204" s="2" t="s">
        <v>1209</v>
      </c>
      <c r="B1204" s="9">
        <v>2018</v>
      </c>
      <c r="C1204" s="9">
        <v>7</v>
      </c>
      <c r="D1204" s="10">
        <v>11</v>
      </c>
      <c r="E1204" s="3">
        <v>2463062.7400000002</v>
      </c>
      <c r="F1204" s="3">
        <v>0</v>
      </c>
      <c r="G1204" s="3">
        <v>0</v>
      </c>
      <c r="H1204" s="3">
        <v>0</v>
      </c>
      <c r="I1204" s="3">
        <v>53572.749999999993</v>
      </c>
      <c r="J1204" s="3">
        <v>0</v>
      </c>
      <c r="K1204" s="3">
        <v>0</v>
      </c>
      <c r="L1204" s="3">
        <f t="shared" si="118"/>
        <v>2516635.4900000002</v>
      </c>
      <c r="M1204" s="3">
        <f t="shared" si="119"/>
        <v>0</v>
      </c>
      <c r="N1204" s="3">
        <f t="shared" si="120"/>
        <v>0</v>
      </c>
      <c r="O1204" s="3">
        <f t="shared" si="121"/>
        <v>276829.90390000003</v>
      </c>
      <c r="P1204" s="3">
        <f t="shared" si="122"/>
        <v>352328.96860000008</v>
      </c>
      <c r="Q1204" s="3">
        <f t="shared" si="123"/>
        <v>75499.064700000046</v>
      </c>
    </row>
    <row r="1205" spans="1:17" ht="12.95" customHeight="1" x14ac:dyDescent="0.25">
      <c r="A1205" s="2" t="s">
        <v>1210</v>
      </c>
      <c r="B1205" s="9">
        <v>2018</v>
      </c>
      <c r="C1205" s="9">
        <v>8</v>
      </c>
      <c r="D1205" s="10">
        <v>11</v>
      </c>
      <c r="E1205" s="3">
        <v>3376579.62</v>
      </c>
      <c r="F1205" s="3">
        <v>0</v>
      </c>
      <c r="G1205" s="3">
        <v>0</v>
      </c>
      <c r="H1205" s="3">
        <v>0</v>
      </c>
      <c r="I1205" s="3">
        <v>0</v>
      </c>
      <c r="J1205" s="3">
        <v>0</v>
      </c>
      <c r="K1205" s="3">
        <v>0</v>
      </c>
      <c r="L1205" s="3">
        <f t="shared" si="118"/>
        <v>3376579.62</v>
      </c>
      <c r="M1205" s="3">
        <f t="shared" si="119"/>
        <v>0</v>
      </c>
      <c r="N1205" s="3">
        <f t="shared" si="120"/>
        <v>0</v>
      </c>
      <c r="O1205" s="3">
        <f t="shared" si="121"/>
        <v>371423.75820000004</v>
      </c>
      <c r="P1205" s="3">
        <f t="shared" si="122"/>
        <v>472721.14680000005</v>
      </c>
      <c r="Q1205" s="3">
        <f t="shared" si="123"/>
        <v>101297.38860000001</v>
      </c>
    </row>
    <row r="1206" spans="1:17" ht="12.95" customHeight="1" x14ac:dyDescent="0.25">
      <c r="A1206" s="2" t="s">
        <v>1211</v>
      </c>
      <c r="B1206" s="9">
        <v>2018</v>
      </c>
      <c r="C1206" s="9">
        <v>6</v>
      </c>
      <c r="D1206" s="10">
        <v>11</v>
      </c>
      <c r="E1206" s="3">
        <v>16913053.399999999</v>
      </c>
      <c r="F1206" s="3">
        <v>0</v>
      </c>
      <c r="G1206" s="3">
        <v>0</v>
      </c>
      <c r="H1206" s="3">
        <v>104022.1</v>
      </c>
      <c r="I1206" s="3">
        <v>164842.14000000001</v>
      </c>
      <c r="J1206" s="3">
        <v>3676.14</v>
      </c>
      <c r="K1206" s="3">
        <v>0</v>
      </c>
      <c r="L1206" s="3">
        <f t="shared" si="118"/>
        <v>17181917.640000001</v>
      </c>
      <c r="M1206" s="3">
        <f t="shared" si="119"/>
        <v>3676.14</v>
      </c>
      <c r="N1206" s="3">
        <f t="shared" si="120"/>
        <v>0</v>
      </c>
      <c r="O1206" s="3">
        <f t="shared" si="121"/>
        <v>1890415.3158000002</v>
      </c>
      <c r="P1206" s="3">
        <f t="shared" si="122"/>
        <v>2405983.1292000003</v>
      </c>
      <c r="Q1206" s="3">
        <f t="shared" si="123"/>
        <v>515567.8134000001</v>
      </c>
    </row>
    <row r="1207" spans="1:17" ht="12.95" customHeight="1" x14ac:dyDescent="0.25">
      <c r="A1207" s="2" t="s">
        <v>1212</v>
      </c>
      <c r="B1207" s="9">
        <v>2018</v>
      </c>
      <c r="C1207" s="9">
        <v>7</v>
      </c>
      <c r="D1207" s="10">
        <v>11.75</v>
      </c>
      <c r="E1207" s="3">
        <v>6344476.0499999998</v>
      </c>
      <c r="F1207" s="3">
        <v>0</v>
      </c>
      <c r="G1207" s="3">
        <v>0</v>
      </c>
      <c r="H1207" s="3">
        <v>12256.4</v>
      </c>
      <c r="I1207" s="3">
        <v>133957.32999999999</v>
      </c>
      <c r="J1207" s="3">
        <v>0</v>
      </c>
      <c r="K1207" s="3">
        <v>0</v>
      </c>
      <c r="L1207" s="3">
        <f t="shared" si="118"/>
        <v>6490689.7800000003</v>
      </c>
      <c r="M1207" s="3">
        <f t="shared" si="119"/>
        <v>0</v>
      </c>
      <c r="N1207" s="3">
        <f t="shared" si="120"/>
        <v>0</v>
      </c>
      <c r="O1207" s="3">
        <f t="shared" si="121"/>
        <v>762656.04914999998</v>
      </c>
      <c r="P1207" s="3">
        <f t="shared" si="122"/>
        <v>908696.56920000014</v>
      </c>
      <c r="Q1207" s="3">
        <f t="shared" si="123"/>
        <v>146040.52005000017</v>
      </c>
    </row>
    <row r="1208" spans="1:17" ht="12.95" customHeight="1" x14ac:dyDescent="0.25">
      <c r="A1208" s="2" t="s">
        <v>1213</v>
      </c>
      <c r="B1208" s="9">
        <v>2018</v>
      </c>
      <c r="C1208" s="9">
        <v>4</v>
      </c>
      <c r="D1208" s="10">
        <v>11</v>
      </c>
      <c r="E1208" s="3">
        <v>141591978.19999999</v>
      </c>
      <c r="F1208" s="3">
        <v>0</v>
      </c>
      <c r="G1208" s="3">
        <v>0</v>
      </c>
      <c r="H1208" s="3">
        <v>532452.02</v>
      </c>
      <c r="I1208" s="3">
        <v>0</v>
      </c>
      <c r="J1208" s="3">
        <v>10039826.27</v>
      </c>
      <c r="K1208" s="3">
        <v>1384550.56</v>
      </c>
      <c r="L1208" s="3">
        <f t="shared" si="118"/>
        <v>142124430.22</v>
      </c>
      <c r="M1208" s="3">
        <f t="shared" si="119"/>
        <v>10039826.27</v>
      </c>
      <c r="N1208" s="3">
        <f t="shared" si="120"/>
        <v>1384550.56</v>
      </c>
      <c r="O1208" s="3">
        <f t="shared" si="121"/>
        <v>16890368.775500003</v>
      </c>
      <c r="P1208" s="3">
        <f t="shared" si="122"/>
        <v>21496832.987000003</v>
      </c>
      <c r="Q1208" s="3">
        <f t="shared" si="123"/>
        <v>4606464.2115000002</v>
      </c>
    </row>
    <row r="1209" spans="1:17" ht="12.95" customHeight="1" x14ac:dyDescent="0.25">
      <c r="A1209" s="2" t="s">
        <v>1214</v>
      </c>
      <c r="B1209" s="9">
        <v>2018</v>
      </c>
      <c r="C1209" s="9">
        <v>7</v>
      </c>
      <c r="D1209" s="10">
        <v>11</v>
      </c>
      <c r="E1209" s="3">
        <v>3850987.32</v>
      </c>
      <c r="F1209" s="3">
        <v>0</v>
      </c>
      <c r="G1209" s="3">
        <v>0</v>
      </c>
      <c r="H1209" s="3">
        <v>19016.89</v>
      </c>
      <c r="I1209" s="3">
        <v>213047.34</v>
      </c>
      <c r="J1209" s="3">
        <v>0</v>
      </c>
      <c r="K1209" s="3">
        <v>0</v>
      </c>
      <c r="L1209" s="3">
        <f t="shared" si="118"/>
        <v>4083051.55</v>
      </c>
      <c r="M1209" s="3">
        <f t="shared" si="119"/>
        <v>0</v>
      </c>
      <c r="N1209" s="3">
        <f t="shared" si="120"/>
        <v>0</v>
      </c>
      <c r="O1209" s="3">
        <f t="shared" si="121"/>
        <v>449135.67050000001</v>
      </c>
      <c r="P1209" s="3">
        <f t="shared" si="122"/>
        <v>571627.21700000006</v>
      </c>
      <c r="Q1209" s="3">
        <f t="shared" si="123"/>
        <v>122491.54650000005</v>
      </c>
    </row>
    <row r="1210" spans="1:17" ht="12.95" customHeight="1" x14ac:dyDescent="0.25">
      <c r="A1210" s="2" t="s">
        <v>1215</v>
      </c>
      <c r="B1210" s="9">
        <v>2018</v>
      </c>
      <c r="C1210" s="9">
        <v>4</v>
      </c>
      <c r="D1210" s="10">
        <v>11</v>
      </c>
      <c r="E1210" s="3">
        <v>100948378.43000001</v>
      </c>
      <c r="F1210" s="3">
        <v>124859.54</v>
      </c>
      <c r="G1210" s="3">
        <v>0</v>
      </c>
      <c r="H1210" s="3">
        <v>797526.99000000022</v>
      </c>
      <c r="I1210" s="3">
        <v>3042295.3</v>
      </c>
      <c r="J1210" s="3">
        <v>1285528.73</v>
      </c>
      <c r="K1210" s="3">
        <v>0</v>
      </c>
      <c r="L1210" s="3">
        <f t="shared" si="118"/>
        <v>104788200.72</v>
      </c>
      <c r="M1210" s="3">
        <f t="shared" si="119"/>
        <v>1410388.27</v>
      </c>
      <c r="N1210" s="3">
        <f t="shared" si="120"/>
        <v>0</v>
      </c>
      <c r="O1210" s="3">
        <f t="shared" si="121"/>
        <v>11681844.788899999</v>
      </c>
      <c r="P1210" s="3">
        <f t="shared" si="122"/>
        <v>14867802.458600001</v>
      </c>
      <c r="Q1210" s="3">
        <f t="shared" si="123"/>
        <v>3185957.6697000023</v>
      </c>
    </row>
    <row r="1211" spans="1:17" ht="12.95" customHeight="1" x14ac:dyDescent="0.25">
      <c r="A1211" s="2" t="s">
        <v>1216</v>
      </c>
      <c r="B1211" s="9">
        <v>2018</v>
      </c>
      <c r="C1211" s="9">
        <v>4</v>
      </c>
      <c r="D1211" s="10">
        <v>11</v>
      </c>
      <c r="E1211" s="3">
        <v>48825744.939999998</v>
      </c>
      <c r="F1211" s="3">
        <v>0</v>
      </c>
      <c r="G1211" s="3">
        <v>0</v>
      </c>
      <c r="H1211" s="3">
        <v>47069.39</v>
      </c>
      <c r="I1211" s="3">
        <v>961438.94000000006</v>
      </c>
      <c r="J1211" s="3">
        <v>236368.58</v>
      </c>
      <c r="K1211" s="3">
        <v>22906.38</v>
      </c>
      <c r="L1211" s="3">
        <f t="shared" si="118"/>
        <v>49834253.269999996</v>
      </c>
      <c r="M1211" s="3">
        <f t="shared" si="119"/>
        <v>236368.58</v>
      </c>
      <c r="N1211" s="3">
        <f t="shared" si="120"/>
        <v>22906.38</v>
      </c>
      <c r="O1211" s="3">
        <f t="shared" si="121"/>
        <v>5510288.1052999999</v>
      </c>
      <c r="P1211" s="3">
        <f t="shared" si="122"/>
        <v>7013093.9522000002</v>
      </c>
      <c r="Q1211" s="3">
        <f t="shared" si="123"/>
        <v>1502805.8469000002</v>
      </c>
    </row>
    <row r="1212" spans="1:17" ht="12.95" customHeight="1" x14ac:dyDescent="0.25">
      <c r="A1212" s="2" t="s">
        <v>1217</v>
      </c>
      <c r="B1212" s="9">
        <v>2018</v>
      </c>
      <c r="C1212" s="9">
        <v>7</v>
      </c>
      <c r="D1212" s="10">
        <v>11</v>
      </c>
      <c r="E1212" s="3">
        <v>5643179.7599999998</v>
      </c>
      <c r="F1212" s="3">
        <v>0</v>
      </c>
      <c r="G1212" s="3">
        <v>0</v>
      </c>
      <c r="H1212" s="3">
        <v>0</v>
      </c>
      <c r="I1212" s="3">
        <v>107320.13</v>
      </c>
      <c r="J1212" s="3">
        <v>0</v>
      </c>
      <c r="K1212" s="3">
        <v>0</v>
      </c>
      <c r="L1212" s="3">
        <f t="shared" si="118"/>
        <v>5750499.8899999997</v>
      </c>
      <c r="M1212" s="3">
        <f t="shared" si="119"/>
        <v>0</v>
      </c>
      <c r="N1212" s="3">
        <f t="shared" si="120"/>
        <v>0</v>
      </c>
      <c r="O1212" s="3">
        <f t="shared" si="121"/>
        <v>632554.98789999995</v>
      </c>
      <c r="P1212" s="3">
        <f t="shared" si="122"/>
        <v>805069.98460000008</v>
      </c>
      <c r="Q1212" s="3">
        <f t="shared" si="123"/>
        <v>172514.99670000013</v>
      </c>
    </row>
    <row r="1213" spans="1:17" ht="12.95" customHeight="1" x14ac:dyDescent="0.25">
      <c r="A1213" s="2" t="s">
        <v>1218</v>
      </c>
      <c r="B1213" s="9">
        <v>2018</v>
      </c>
      <c r="C1213" s="9">
        <v>5</v>
      </c>
      <c r="D1213" s="10">
        <v>11</v>
      </c>
      <c r="E1213" s="3">
        <v>24458357.829999998</v>
      </c>
      <c r="F1213" s="3">
        <v>0</v>
      </c>
      <c r="G1213" s="3">
        <v>0</v>
      </c>
      <c r="H1213" s="3">
        <v>183225.84</v>
      </c>
      <c r="I1213" s="3">
        <v>170952.12</v>
      </c>
      <c r="J1213" s="3">
        <v>44520.58</v>
      </c>
      <c r="K1213" s="3">
        <v>0</v>
      </c>
      <c r="L1213" s="3">
        <f t="shared" si="118"/>
        <v>24812535.789999999</v>
      </c>
      <c r="M1213" s="3">
        <f t="shared" si="119"/>
        <v>44520.58</v>
      </c>
      <c r="N1213" s="3">
        <f t="shared" si="120"/>
        <v>0</v>
      </c>
      <c r="O1213" s="3">
        <f t="shared" si="121"/>
        <v>2734276.2006999999</v>
      </c>
      <c r="P1213" s="3">
        <f t="shared" si="122"/>
        <v>3479987.8917999999</v>
      </c>
      <c r="Q1213" s="3">
        <f t="shared" si="123"/>
        <v>745711.69109999994</v>
      </c>
    </row>
    <row r="1214" spans="1:17" ht="12.95" customHeight="1" x14ac:dyDescent="0.25">
      <c r="A1214" s="2" t="s">
        <v>1219</v>
      </c>
      <c r="B1214" s="9">
        <v>2018</v>
      </c>
      <c r="C1214" s="9">
        <v>4</v>
      </c>
      <c r="D1214" s="10">
        <v>11</v>
      </c>
      <c r="E1214" s="3">
        <v>301036103.02999997</v>
      </c>
      <c r="F1214" s="3">
        <v>0</v>
      </c>
      <c r="G1214" s="3">
        <v>0</v>
      </c>
      <c r="H1214" s="3">
        <v>748108.01</v>
      </c>
      <c r="I1214" s="3">
        <v>0</v>
      </c>
      <c r="J1214" s="3">
        <v>26431768.329999998</v>
      </c>
      <c r="K1214" s="3">
        <v>517495.71000000008</v>
      </c>
      <c r="L1214" s="3">
        <f t="shared" si="118"/>
        <v>301784211.03999996</v>
      </c>
      <c r="M1214" s="3">
        <f t="shared" si="119"/>
        <v>26431768.329999998</v>
      </c>
      <c r="N1214" s="3">
        <f t="shared" si="120"/>
        <v>517495.71000000008</v>
      </c>
      <c r="O1214" s="3">
        <f t="shared" si="121"/>
        <v>36160682.258799993</v>
      </c>
      <c r="P1214" s="3">
        <f t="shared" si="122"/>
        <v>46022686.511199996</v>
      </c>
      <c r="Q1214" s="3">
        <f t="shared" si="123"/>
        <v>9862004.2524000034</v>
      </c>
    </row>
    <row r="1215" spans="1:17" ht="12.95" customHeight="1" x14ac:dyDescent="0.25">
      <c r="A1215" s="2" t="s">
        <v>1220</v>
      </c>
      <c r="B1215" s="9">
        <v>2018</v>
      </c>
      <c r="C1215" s="9">
        <v>7</v>
      </c>
      <c r="D1215" s="10">
        <v>11</v>
      </c>
      <c r="E1215" s="3">
        <v>3961889.94</v>
      </c>
      <c r="F1215" s="3">
        <v>0</v>
      </c>
      <c r="G1215" s="3">
        <v>0</v>
      </c>
      <c r="H1215" s="3">
        <v>0</v>
      </c>
      <c r="I1215" s="3">
        <v>251984.37</v>
      </c>
      <c r="J1215" s="3">
        <v>0</v>
      </c>
      <c r="K1215" s="3">
        <v>0</v>
      </c>
      <c r="L1215" s="3">
        <f t="shared" si="118"/>
        <v>4213874.3099999996</v>
      </c>
      <c r="M1215" s="3">
        <f t="shared" si="119"/>
        <v>0</v>
      </c>
      <c r="N1215" s="3">
        <f t="shared" si="120"/>
        <v>0</v>
      </c>
      <c r="O1215" s="3">
        <f t="shared" si="121"/>
        <v>463526.17409999995</v>
      </c>
      <c r="P1215" s="3">
        <f t="shared" si="122"/>
        <v>589942.40339999995</v>
      </c>
      <c r="Q1215" s="3">
        <f t="shared" si="123"/>
        <v>126416.22930000001</v>
      </c>
    </row>
    <row r="1216" spans="1:17" ht="12.95" customHeight="1" x14ac:dyDescent="0.25">
      <c r="A1216" s="2" t="s">
        <v>1221</v>
      </c>
      <c r="B1216" s="9">
        <v>2018</v>
      </c>
      <c r="C1216" s="9">
        <v>3</v>
      </c>
      <c r="D1216" s="10">
        <v>11</v>
      </c>
      <c r="E1216" s="3">
        <v>101038967.47</v>
      </c>
      <c r="F1216" s="3">
        <v>0</v>
      </c>
      <c r="G1216" s="3">
        <v>0</v>
      </c>
      <c r="H1216" s="3">
        <v>0</v>
      </c>
      <c r="I1216" s="3">
        <v>0</v>
      </c>
      <c r="J1216" s="3">
        <v>5245002</v>
      </c>
      <c r="K1216" s="3">
        <v>518814.01</v>
      </c>
      <c r="L1216" s="3">
        <f t="shared" si="118"/>
        <v>101038967.47</v>
      </c>
      <c r="M1216" s="3">
        <f t="shared" si="119"/>
        <v>5245002</v>
      </c>
      <c r="N1216" s="3">
        <f t="shared" si="120"/>
        <v>518814.01</v>
      </c>
      <c r="O1216" s="3">
        <f t="shared" si="121"/>
        <v>11748306.182800001</v>
      </c>
      <c r="P1216" s="3">
        <f t="shared" si="122"/>
        <v>14952389.687200002</v>
      </c>
      <c r="Q1216" s="3">
        <f t="shared" si="123"/>
        <v>3204083.5044000018</v>
      </c>
    </row>
    <row r="1217" spans="1:17" ht="12.95" customHeight="1" x14ac:dyDescent="0.25">
      <c r="A1217" s="2" t="s">
        <v>1222</v>
      </c>
      <c r="B1217" s="9">
        <v>2018</v>
      </c>
      <c r="C1217" s="9">
        <v>6</v>
      </c>
      <c r="D1217" s="10">
        <v>11</v>
      </c>
      <c r="E1217" s="3">
        <v>16435049.869999999</v>
      </c>
      <c r="F1217" s="3">
        <v>0</v>
      </c>
      <c r="G1217" s="3">
        <v>0</v>
      </c>
      <c r="H1217" s="3">
        <v>0</v>
      </c>
      <c r="I1217" s="3">
        <v>0</v>
      </c>
      <c r="J1217" s="3">
        <v>0</v>
      </c>
      <c r="K1217" s="3">
        <v>0</v>
      </c>
      <c r="L1217" s="3">
        <f t="shared" si="118"/>
        <v>16435049.869999999</v>
      </c>
      <c r="M1217" s="3">
        <f t="shared" si="119"/>
        <v>0</v>
      </c>
      <c r="N1217" s="3">
        <f t="shared" si="120"/>
        <v>0</v>
      </c>
      <c r="O1217" s="3">
        <f t="shared" si="121"/>
        <v>1807855.4856999998</v>
      </c>
      <c r="P1217" s="3">
        <f t="shared" si="122"/>
        <v>2300906.9818000002</v>
      </c>
      <c r="Q1217" s="3">
        <f t="shared" si="123"/>
        <v>493051.49610000034</v>
      </c>
    </row>
    <row r="1218" spans="1:17" ht="12.95" customHeight="1" x14ac:dyDescent="0.25">
      <c r="A1218" s="2" t="s">
        <v>1223</v>
      </c>
      <c r="B1218" s="9">
        <v>2018</v>
      </c>
      <c r="C1218" s="9">
        <v>7</v>
      </c>
      <c r="D1218" s="10">
        <v>11</v>
      </c>
      <c r="E1218" s="3">
        <v>7627263.8600000013</v>
      </c>
      <c r="F1218" s="3">
        <v>0</v>
      </c>
      <c r="G1218" s="3">
        <v>0</v>
      </c>
      <c r="H1218" s="3">
        <v>0</v>
      </c>
      <c r="I1218" s="3">
        <v>153156.68</v>
      </c>
      <c r="J1218" s="3">
        <v>137103.10999999999</v>
      </c>
      <c r="K1218" s="3">
        <v>0</v>
      </c>
      <c r="L1218" s="3">
        <f t="shared" si="118"/>
        <v>7780420.540000001</v>
      </c>
      <c r="M1218" s="3">
        <f t="shared" si="119"/>
        <v>137103.10999999999</v>
      </c>
      <c r="N1218" s="3">
        <f t="shared" si="120"/>
        <v>0</v>
      </c>
      <c r="O1218" s="3">
        <f t="shared" si="121"/>
        <v>870927.60150000011</v>
      </c>
      <c r="P1218" s="3">
        <f t="shared" si="122"/>
        <v>1108453.3110000002</v>
      </c>
      <c r="Q1218" s="3">
        <f t="shared" si="123"/>
        <v>237525.70950000011</v>
      </c>
    </row>
    <row r="1219" spans="1:17" ht="12.95" customHeight="1" x14ac:dyDescent="0.25">
      <c r="A1219" s="2" t="s">
        <v>1224</v>
      </c>
      <c r="B1219" s="9">
        <v>2018</v>
      </c>
      <c r="C1219" s="9">
        <v>7</v>
      </c>
      <c r="D1219" s="10">
        <v>11</v>
      </c>
      <c r="E1219" s="3">
        <v>5591230.5499999998</v>
      </c>
      <c r="F1219" s="3">
        <v>0</v>
      </c>
      <c r="G1219" s="3">
        <v>0</v>
      </c>
      <c r="H1219" s="3">
        <v>0</v>
      </c>
      <c r="I1219" s="3">
        <v>0</v>
      </c>
      <c r="J1219" s="3">
        <v>0</v>
      </c>
      <c r="K1219" s="3">
        <v>0</v>
      </c>
      <c r="L1219" s="3">
        <f t="shared" si="118"/>
        <v>5591230.5499999998</v>
      </c>
      <c r="M1219" s="3">
        <f t="shared" si="119"/>
        <v>0</v>
      </c>
      <c r="N1219" s="3">
        <f t="shared" si="120"/>
        <v>0</v>
      </c>
      <c r="O1219" s="3">
        <f t="shared" si="121"/>
        <v>615035.36049999995</v>
      </c>
      <c r="P1219" s="3">
        <f t="shared" si="122"/>
        <v>782772.277</v>
      </c>
      <c r="Q1219" s="3">
        <f t="shared" si="123"/>
        <v>167736.91650000005</v>
      </c>
    </row>
    <row r="1220" spans="1:17" ht="12.95" customHeight="1" x14ac:dyDescent="0.25">
      <c r="A1220" s="2" t="s">
        <v>1225</v>
      </c>
      <c r="B1220" s="9">
        <v>2018</v>
      </c>
      <c r="C1220" s="9">
        <v>7</v>
      </c>
      <c r="D1220" s="10">
        <v>11</v>
      </c>
      <c r="E1220" s="3">
        <v>7108979.1399999997</v>
      </c>
      <c r="F1220" s="3">
        <v>0</v>
      </c>
      <c r="G1220" s="3">
        <v>0</v>
      </c>
      <c r="H1220" s="3">
        <v>0</v>
      </c>
      <c r="I1220" s="3">
        <v>0</v>
      </c>
      <c r="J1220" s="3">
        <v>0</v>
      </c>
      <c r="K1220" s="3">
        <v>0</v>
      </c>
      <c r="L1220" s="3">
        <f t="shared" si="118"/>
        <v>7108979.1399999997</v>
      </c>
      <c r="M1220" s="3">
        <f t="shared" si="119"/>
        <v>0</v>
      </c>
      <c r="N1220" s="3">
        <f t="shared" si="120"/>
        <v>0</v>
      </c>
      <c r="O1220" s="3">
        <f t="shared" si="121"/>
        <v>781987.70539999998</v>
      </c>
      <c r="P1220" s="3">
        <f t="shared" si="122"/>
        <v>995257.07960000006</v>
      </c>
      <c r="Q1220" s="3">
        <f t="shared" si="123"/>
        <v>213269.37420000008</v>
      </c>
    </row>
    <row r="1221" spans="1:17" ht="12.95" customHeight="1" x14ac:dyDescent="0.25">
      <c r="A1221" s="2" t="s">
        <v>1226</v>
      </c>
      <c r="B1221" s="9">
        <v>2018</v>
      </c>
      <c r="C1221" s="9">
        <v>7</v>
      </c>
      <c r="D1221" s="10">
        <v>11</v>
      </c>
      <c r="E1221" s="3">
        <v>4978952.2799999993</v>
      </c>
      <c r="F1221" s="3">
        <v>0</v>
      </c>
      <c r="G1221" s="3">
        <v>0</v>
      </c>
      <c r="H1221" s="3">
        <v>0</v>
      </c>
      <c r="I1221" s="3">
        <v>93513.069999999992</v>
      </c>
      <c r="J1221" s="3">
        <v>8042.46</v>
      </c>
      <c r="K1221" s="3">
        <v>5983.0599999999986</v>
      </c>
      <c r="L1221" s="3">
        <f t="shared" si="118"/>
        <v>5072465.3499999996</v>
      </c>
      <c r="M1221" s="3">
        <f t="shared" si="119"/>
        <v>8042.46</v>
      </c>
      <c r="N1221" s="3">
        <f t="shared" si="120"/>
        <v>5983.0599999999986</v>
      </c>
      <c r="O1221" s="3">
        <f t="shared" si="121"/>
        <v>559513.99569999997</v>
      </c>
      <c r="P1221" s="3">
        <f t="shared" si="122"/>
        <v>712108.72179999994</v>
      </c>
      <c r="Q1221" s="3">
        <f t="shared" si="123"/>
        <v>152594.72609999997</v>
      </c>
    </row>
    <row r="1222" spans="1:17" ht="12.95" customHeight="1" x14ac:dyDescent="0.25">
      <c r="A1222" s="2" t="s">
        <v>1227</v>
      </c>
      <c r="B1222" s="9">
        <v>2018</v>
      </c>
      <c r="C1222" s="9">
        <v>6</v>
      </c>
      <c r="D1222" s="10">
        <v>11</v>
      </c>
      <c r="E1222" s="3">
        <v>16172565.699999999</v>
      </c>
      <c r="F1222" s="3">
        <v>0</v>
      </c>
      <c r="G1222" s="3">
        <v>0</v>
      </c>
      <c r="H1222" s="3">
        <v>0</v>
      </c>
      <c r="I1222" s="3">
        <v>0</v>
      </c>
      <c r="J1222" s="3">
        <v>0</v>
      </c>
      <c r="K1222" s="3">
        <v>0</v>
      </c>
      <c r="L1222" s="3">
        <f t="shared" si="118"/>
        <v>16172565.699999999</v>
      </c>
      <c r="M1222" s="3">
        <f t="shared" si="119"/>
        <v>0</v>
      </c>
      <c r="N1222" s="3">
        <f t="shared" si="120"/>
        <v>0</v>
      </c>
      <c r="O1222" s="3">
        <f t="shared" si="121"/>
        <v>1778982.227</v>
      </c>
      <c r="P1222" s="3">
        <f t="shared" si="122"/>
        <v>2264159.1980000003</v>
      </c>
      <c r="Q1222" s="3">
        <f t="shared" si="123"/>
        <v>485176.97100000037</v>
      </c>
    </row>
    <row r="1223" spans="1:17" ht="12.95" customHeight="1" x14ac:dyDescent="0.25">
      <c r="A1223" s="2" t="s">
        <v>1228</v>
      </c>
      <c r="B1223" s="9">
        <v>2018</v>
      </c>
      <c r="C1223" s="9">
        <v>7</v>
      </c>
      <c r="D1223" s="10">
        <v>11</v>
      </c>
      <c r="E1223" s="3">
        <v>2392218.14</v>
      </c>
      <c r="F1223" s="3">
        <v>0</v>
      </c>
      <c r="G1223" s="3">
        <v>0</v>
      </c>
      <c r="H1223" s="3">
        <v>0</v>
      </c>
      <c r="I1223" s="3">
        <v>30733.52</v>
      </c>
      <c r="J1223" s="3">
        <v>0</v>
      </c>
      <c r="K1223" s="3">
        <v>0</v>
      </c>
      <c r="L1223" s="3">
        <f t="shared" si="118"/>
        <v>2422951.66</v>
      </c>
      <c r="M1223" s="3">
        <f t="shared" si="119"/>
        <v>0</v>
      </c>
      <c r="N1223" s="3">
        <f t="shared" si="120"/>
        <v>0</v>
      </c>
      <c r="O1223" s="3">
        <f t="shared" si="121"/>
        <v>266524.6826</v>
      </c>
      <c r="P1223" s="3">
        <f t="shared" si="122"/>
        <v>339213.23240000004</v>
      </c>
      <c r="Q1223" s="3">
        <f t="shared" si="123"/>
        <v>72688.549800000037</v>
      </c>
    </row>
    <row r="1224" spans="1:17" ht="12.95" customHeight="1" x14ac:dyDescent="0.25">
      <c r="A1224" s="2" t="s">
        <v>1229</v>
      </c>
      <c r="B1224" s="9">
        <v>2018</v>
      </c>
      <c r="C1224" s="9">
        <v>8</v>
      </c>
      <c r="D1224" s="10">
        <v>11</v>
      </c>
      <c r="E1224" s="3">
        <v>13491834.35</v>
      </c>
      <c r="F1224" s="3">
        <v>0</v>
      </c>
      <c r="G1224" s="3">
        <v>0</v>
      </c>
      <c r="H1224" s="3">
        <v>0</v>
      </c>
      <c r="I1224" s="3">
        <v>0</v>
      </c>
      <c r="J1224" s="3">
        <v>48000</v>
      </c>
      <c r="K1224" s="3">
        <v>0</v>
      </c>
      <c r="L1224" s="3">
        <f t="shared" si="118"/>
        <v>13491834.35</v>
      </c>
      <c r="M1224" s="3">
        <f t="shared" si="119"/>
        <v>48000</v>
      </c>
      <c r="N1224" s="3">
        <f t="shared" si="120"/>
        <v>0</v>
      </c>
      <c r="O1224" s="3">
        <f t="shared" si="121"/>
        <v>1489381.7785</v>
      </c>
      <c r="P1224" s="3">
        <f t="shared" si="122"/>
        <v>1895576.8090000001</v>
      </c>
      <c r="Q1224" s="3">
        <f t="shared" si="123"/>
        <v>406195.03050000011</v>
      </c>
    </row>
    <row r="1225" spans="1:17" ht="12.95" customHeight="1" x14ac:dyDescent="0.25">
      <c r="A1225" s="2" t="s">
        <v>1230</v>
      </c>
      <c r="B1225" s="9">
        <v>2018</v>
      </c>
      <c r="C1225" s="9">
        <v>7</v>
      </c>
      <c r="D1225" s="10">
        <v>11</v>
      </c>
      <c r="E1225" s="3">
        <v>1802337.85</v>
      </c>
      <c r="F1225" s="3">
        <v>0</v>
      </c>
      <c r="G1225" s="3">
        <v>0</v>
      </c>
      <c r="H1225" s="3">
        <v>7441.2</v>
      </c>
      <c r="I1225" s="3">
        <v>0</v>
      </c>
      <c r="J1225" s="3">
        <v>0</v>
      </c>
      <c r="K1225" s="3">
        <v>0</v>
      </c>
      <c r="L1225" s="3">
        <f t="shared" si="118"/>
        <v>1809779.05</v>
      </c>
      <c r="M1225" s="3">
        <f t="shared" si="119"/>
        <v>0</v>
      </c>
      <c r="N1225" s="3">
        <f t="shared" si="120"/>
        <v>0</v>
      </c>
      <c r="O1225" s="3">
        <f t="shared" si="121"/>
        <v>199075.6955</v>
      </c>
      <c r="P1225" s="3">
        <f t="shared" si="122"/>
        <v>253369.06700000004</v>
      </c>
      <c r="Q1225" s="3">
        <f t="shared" si="123"/>
        <v>54293.371500000037</v>
      </c>
    </row>
    <row r="1226" spans="1:17" ht="12.95" customHeight="1" x14ac:dyDescent="0.25">
      <c r="A1226" s="2" t="s">
        <v>1231</v>
      </c>
      <c r="B1226" s="9">
        <v>2018</v>
      </c>
      <c r="C1226" s="9">
        <v>6</v>
      </c>
      <c r="D1226" s="10">
        <v>11</v>
      </c>
      <c r="E1226" s="3">
        <v>11503061.41</v>
      </c>
      <c r="F1226" s="3">
        <v>0</v>
      </c>
      <c r="G1226" s="3">
        <v>0</v>
      </c>
      <c r="H1226" s="3">
        <v>0</v>
      </c>
      <c r="I1226" s="3">
        <v>0</v>
      </c>
      <c r="J1226" s="3">
        <v>0</v>
      </c>
      <c r="K1226" s="3">
        <v>48432.09</v>
      </c>
      <c r="L1226" s="3">
        <f t="shared" si="118"/>
        <v>11503061.41</v>
      </c>
      <c r="M1226" s="3">
        <f t="shared" si="119"/>
        <v>0</v>
      </c>
      <c r="N1226" s="3">
        <f t="shared" si="120"/>
        <v>48432.09</v>
      </c>
      <c r="O1226" s="3">
        <f t="shared" si="121"/>
        <v>1270664.2849999999</v>
      </c>
      <c r="P1226" s="3">
        <f t="shared" si="122"/>
        <v>1617209.09</v>
      </c>
      <c r="Q1226" s="3">
        <f t="shared" si="123"/>
        <v>346544.80500000017</v>
      </c>
    </row>
    <row r="1227" spans="1:17" ht="12.95" customHeight="1" x14ac:dyDescent="0.25">
      <c r="A1227" s="2" t="s">
        <v>1232</v>
      </c>
      <c r="B1227" s="9">
        <v>2018</v>
      </c>
      <c r="C1227" s="9">
        <v>8</v>
      </c>
      <c r="D1227" s="10">
        <v>11</v>
      </c>
      <c r="E1227" s="3">
        <v>4004120.73</v>
      </c>
      <c r="F1227" s="3">
        <v>0</v>
      </c>
      <c r="G1227" s="3">
        <v>0</v>
      </c>
      <c r="H1227" s="3">
        <v>0.02</v>
      </c>
      <c r="I1227" s="3">
        <v>0</v>
      </c>
      <c r="J1227" s="3">
        <v>0</v>
      </c>
      <c r="K1227" s="3">
        <v>0</v>
      </c>
      <c r="L1227" s="3">
        <f t="shared" si="118"/>
        <v>4004120.75</v>
      </c>
      <c r="M1227" s="3">
        <f t="shared" si="119"/>
        <v>0</v>
      </c>
      <c r="N1227" s="3">
        <f t="shared" si="120"/>
        <v>0</v>
      </c>
      <c r="O1227" s="3">
        <f t="shared" si="121"/>
        <v>440453.28250000003</v>
      </c>
      <c r="P1227" s="3">
        <f t="shared" si="122"/>
        <v>560576.90500000003</v>
      </c>
      <c r="Q1227" s="3">
        <f t="shared" si="123"/>
        <v>120123.6225</v>
      </c>
    </row>
    <row r="1228" spans="1:17" ht="12.95" customHeight="1" x14ac:dyDescent="0.25">
      <c r="A1228" s="2" t="s">
        <v>1233</v>
      </c>
      <c r="B1228" s="9">
        <v>2018</v>
      </c>
      <c r="C1228" s="9">
        <v>6</v>
      </c>
      <c r="D1228" s="10">
        <v>11</v>
      </c>
      <c r="E1228" s="3">
        <v>23680666.16</v>
      </c>
      <c r="F1228" s="3">
        <v>0</v>
      </c>
      <c r="G1228" s="3">
        <v>0</v>
      </c>
      <c r="H1228" s="3">
        <v>20962.52</v>
      </c>
      <c r="I1228" s="3">
        <v>890867.22</v>
      </c>
      <c r="J1228" s="3">
        <v>0</v>
      </c>
      <c r="K1228" s="3">
        <v>8013.6000000000013</v>
      </c>
      <c r="L1228" s="3">
        <f t="shared" si="118"/>
        <v>24592495.899999999</v>
      </c>
      <c r="M1228" s="3">
        <f t="shared" si="119"/>
        <v>0</v>
      </c>
      <c r="N1228" s="3">
        <f t="shared" si="120"/>
        <v>8013.6000000000013</v>
      </c>
      <c r="O1228" s="3">
        <f t="shared" si="121"/>
        <v>2706056.0449999999</v>
      </c>
      <c r="P1228" s="3">
        <f t="shared" si="122"/>
        <v>3444071.3300000005</v>
      </c>
      <c r="Q1228" s="3">
        <f t="shared" si="123"/>
        <v>738015.28500000061</v>
      </c>
    </row>
    <row r="1229" spans="1:17" ht="12.95" customHeight="1" x14ac:dyDescent="0.25">
      <c r="A1229" s="2" t="s">
        <v>1234</v>
      </c>
      <c r="B1229" s="9">
        <v>2018</v>
      </c>
      <c r="C1229" s="9">
        <v>7</v>
      </c>
      <c r="D1229" s="10">
        <v>11</v>
      </c>
      <c r="E1229" s="3">
        <v>6304580.54</v>
      </c>
      <c r="F1229" s="3">
        <v>0</v>
      </c>
      <c r="G1229" s="3">
        <v>0</v>
      </c>
      <c r="H1229" s="3">
        <v>0</v>
      </c>
      <c r="I1229" s="3">
        <v>137022.16</v>
      </c>
      <c r="J1229" s="3">
        <v>41439.06</v>
      </c>
      <c r="K1229" s="3">
        <v>0</v>
      </c>
      <c r="L1229" s="3">
        <f t="shared" si="118"/>
        <v>6441602.7000000002</v>
      </c>
      <c r="M1229" s="3">
        <f t="shared" si="119"/>
        <v>41439.06</v>
      </c>
      <c r="N1229" s="3">
        <f t="shared" si="120"/>
        <v>0</v>
      </c>
      <c r="O1229" s="3">
        <f t="shared" si="121"/>
        <v>713134.59360000002</v>
      </c>
      <c r="P1229" s="3">
        <f t="shared" si="122"/>
        <v>907625.84640000004</v>
      </c>
      <c r="Q1229" s="3">
        <f t="shared" si="123"/>
        <v>194491.25280000002</v>
      </c>
    </row>
    <row r="1230" spans="1:17" ht="12.95" customHeight="1" x14ac:dyDescent="0.25">
      <c r="A1230" s="2" t="s">
        <v>1235</v>
      </c>
      <c r="B1230" s="9">
        <v>2018</v>
      </c>
      <c r="C1230" s="9">
        <v>3</v>
      </c>
      <c r="D1230" s="10">
        <v>11</v>
      </c>
      <c r="E1230" s="3">
        <v>136925652.18000001</v>
      </c>
      <c r="F1230" s="3">
        <v>296356.27</v>
      </c>
      <c r="G1230" s="3">
        <v>0</v>
      </c>
      <c r="H1230" s="3">
        <v>387695.73</v>
      </c>
      <c r="I1230" s="3">
        <v>0</v>
      </c>
      <c r="J1230" s="3">
        <v>1522833.77</v>
      </c>
      <c r="K1230" s="3">
        <v>274372.68000000011</v>
      </c>
      <c r="L1230" s="3">
        <f t="shared" si="118"/>
        <v>137313347.91</v>
      </c>
      <c r="M1230" s="3">
        <f t="shared" si="119"/>
        <v>1819190.04</v>
      </c>
      <c r="N1230" s="3">
        <f t="shared" si="120"/>
        <v>274372.68000000011</v>
      </c>
      <c r="O1230" s="3">
        <f t="shared" si="121"/>
        <v>15334760.169299999</v>
      </c>
      <c r="P1230" s="3">
        <f t="shared" si="122"/>
        <v>19516967.488200001</v>
      </c>
      <c r="Q1230" s="3">
        <f t="shared" si="123"/>
        <v>4182207.3189000022</v>
      </c>
    </row>
    <row r="1231" spans="1:17" ht="12.95" customHeight="1" x14ac:dyDescent="0.25">
      <c r="A1231" s="2" t="s">
        <v>1236</v>
      </c>
      <c r="B1231" s="9">
        <v>2018</v>
      </c>
      <c r="C1231" s="9">
        <v>7</v>
      </c>
      <c r="D1231" s="10">
        <v>11</v>
      </c>
      <c r="E1231" s="3">
        <v>2417626.7200000002</v>
      </c>
      <c r="F1231" s="3">
        <v>0</v>
      </c>
      <c r="G1231" s="3">
        <v>0</v>
      </c>
      <c r="H1231" s="3">
        <v>0</v>
      </c>
      <c r="I1231" s="3">
        <v>111532.03</v>
      </c>
      <c r="J1231" s="3">
        <v>0</v>
      </c>
      <c r="K1231" s="3">
        <v>0</v>
      </c>
      <c r="L1231" s="3">
        <f t="shared" si="118"/>
        <v>2529158.75</v>
      </c>
      <c r="M1231" s="3">
        <f t="shared" si="119"/>
        <v>0</v>
      </c>
      <c r="N1231" s="3">
        <f t="shared" si="120"/>
        <v>0</v>
      </c>
      <c r="O1231" s="3">
        <f t="shared" si="121"/>
        <v>278207.46250000002</v>
      </c>
      <c r="P1231" s="3">
        <f t="shared" si="122"/>
        <v>354082.22500000003</v>
      </c>
      <c r="Q1231" s="3">
        <f t="shared" si="123"/>
        <v>75874.762500000012</v>
      </c>
    </row>
    <row r="1232" spans="1:17" ht="12.95" customHeight="1" x14ac:dyDescent="0.25">
      <c r="A1232" s="2" t="s">
        <v>1237</v>
      </c>
      <c r="B1232" s="9">
        <v>2018</v>
      </c>
      <c r="C1232" s="9">
        <v>7</v>
      </c>
      <c r="D1232" s="10">
        <v>11</v>
      </c>
      <c r="E1232" s="3">
        <v>7725412.2699999996</v>
      </c>
      <c r="F1232" s="3">
        <v>0</v>
      </c>
      <c r="G1232" s="3">
        <v>0</v>
      </c>
      <c r="H1232" s="3">
        <v>15187.86</v>
      </c>
      <c r="I1232" s="3">
        <v>168705.36</v>
      </c>
      <c r="J1232" s="3">
        <v>83239.08</v>
      </c>
      <c r="K1232" s="3">
        <v>0</v>
      </c>
      <c r="L1232" s="3">
        <f t="shared" si="118"/>
        <v>7909305.4900000002</v>
      </c>
      <c r="M1232" s="3">
        <f t="shared" si="119"/>
        <v>83239.08</v>
      </c>
      <c r="N1232" s="3">
        <f t="shared" si="120"/>
        <v>0</v>
      </c>
      <c r="O1232" s="3">
        <f t="shared" si="121"/>
        <v>879179.90270000009</v>
      </c>
      <c r="P1232" s="3">
        <f t="shared" si="122"/>
        <v>1118956.2398000001</v>
      </c>
      <c r="Q1232" s="3">
        <f t="shared" si="123"/>
        <v>239776.3371</v>
      </c>
    </row>
    <row r="1233" spans="1:17" ht="12.95" customHeight="1" x14ac:dyDescent="0.25">
      <c r="A1233" s="2" t="s">
        <v>1238</v>
      </c>
      <c r="B1233" s="9">
        <v>2018</v>
      </c>
      <c r="C1233" s="9">
        <v>6</v>
      </c>
      <c r="D1233" s="10">
        <v>11</v>
      </c>
      <c r="E1233" s="3">
        <v>10151139.33</v>
      </c>
      <c r="F1233" s="3">
        <v>0</v>
      </c>
      <c r="G1233" s="3">
        <v>0</v>
      </c>
      <c r="H1233" s="3">
        <v>34102</v>
      </c>
      <c r="I1233" s="3">
        <v>222430.25</v>
      </c>
      <c r="J1233" s="3">
        <v>10310.92</v>
      </c>
      <c r="K1233" s="3">
        <v>0</v>
      </c>
      <c r="L1233" s="3">
        <f t="shared" si="118"/>
        <v>10407671.58</v>
      </c>
      <c r="M1233" s="3">
        <f t="shared" si="119"/>
        <v>10310.92</v>
      </c>
      <c r="N1233" s="3">
        <f t="shared" si="120"/>
        <v>0</v>
      </c>
      <c r="O1233" s="3">
        <f t="shared" si="121"/>
        <v>1145978.075</v>
      </c>
      <c r="P1233" s="3">
        <f t="shared" si="122"/>
        <v>1458517.55</v>
      </c>
      <c r="Q1233" s="3">
        <f t="shared" si="123"/>
        <v>312539.47500000009</v>
      </c>
    </row>
    <row r="1234" spans="1:17" ht="12.95" customHeight="1" x14ac:dyDescent="0.25">
      <c r="A1234" s="2" t="s">
        <v>1239</v>
      </c>
      <c r="B1234" s="9">
        <v>2018</v>
      </c>
      <c r="C1234" s="9">
        <v>5</v>
      </c>
      <c r="D1234" s="10">
        <v>11</v>
      </c>
      <c r="E1234" s="3">
        <v>15154314.18</v>
      </c>
      <c r="F1234" s="3">
        <v>0</v>
      </c>
      <c r="G1234" s="3">
        <v>0</v>
      </c>
      <c r="H1234" s="3">
        <v>35085.870000000003</v>
      </c>
      <c r="I1234" s="3">
        <v>317658.09999999998</v>
      </c>
      <c r="J1234" s="3">
        <v>94864.24</v>
      </c>
      <c r="K1234" s="3">
        <v>20447.63</v>
      </c>
      <c r="L1234" s="3">
        <f t="shared" si="118"/>
        <v>15507058.149999999</v>
      </c>
      <c r="M1234" s="3">
        <f t="shared" si="119"/>
        <v>94864.24</v>
      </c>
      <c r="N1234" s="3">
        <f t="shared" si="120"/>
        <v>20447.63</v>
      </c>
      <c r="O1234" s="3">
        <f t="shared" si="121"/>
        <v>1718460.7021999999</v>
      </c>
      <c r="P1234" s="3">
        <f t="shared" si="122"/>
        <v>2187131.8028000002</v>
      </c>
      <c r="Q1234" s="3">
        <f t="shared" si="123"/>
        <v>468671.10060000024</v>
      </c>
    </row>
    <row r="1235" spans="1:17" ht="12.95" customHeight="1" x14ac:dyDescent="0.25">
      <c r="A1235" s="2" t="s">
        <v>1240</v>
      </c>
      <c r="B1235" s="9">
        <v>2018</v>
      </c>
      <c r="C1235" s="9">
        <v>7</v>
      </c>
      <c r="D1235" s="10">
        <v>11</v>
      </c>
      <c r="E1235" s="3">
        <v>6903312.5499999998</v>
      </c>
      <c r="F1235" s="3">
        <v>0</v>
      </c>
      <c r="G1235" s="3">
        <v>0</v>
      </c>
      <c r="H1235" s="3">
        <v>0</v>
      </c>
      <c r="I1235" s="3">
        <v>0</v>
      </c>
      <c r="J1235" s="3">
        <v>0</v>
      </c>
      <c r="K1235" s="3">
        <v>0</v>
      </c>
      <c r="L1235" s="3">
        <f t="shared" si="118"/>
        <v>6903312.5499999998</v>
      </c>
      <c r="M1235" s="3">
        <f t="shared" si="119"/>
        <v>0</v>
      </c>
      <c r="N1235" s="3">
        <f t="shared" si="120"/>
        <v>0</v>
      </c>
      <c r="O1235" s="3">
        <f t="shared" si="121"/>
        <v>759364.38049999997</v>
      </c>
      <c r="P1235" s="3">
        <f t="shared" si="122"/>
        <v>966463.7570000001</v>
      </c>
      <c r="Q1235" s="3">
        <f t="shared" si="123"/>
        <v>207099.37650000013</v>
      </c>
    </row>
    <row r="1236" spans="1:17" ht="12.95" customHeight="1" x14ac:dyDescent="0.25">
      <c r="A1236" s="2" t="s">
        <v>1241</v>
      </c>
      <c r="B1236" s="9">
        <v>2018</v>
      </c>
      <c r="C1236" s="9">
        <v>7</v>
      </c>
      <c r="D1236" s="10">
        <v>11</v>
      </c>
      <c r="E1236" s="3">
        <v>7439567.3200000003</v>
      </c>
      <c r="F1236" s="3">
        <v>0</v>
      </c>
      <c r="G1236" s="3">
        <v>0</v>
      </c>
      <c r="H1236" s="3">
        <v>0</v>
      </c>
      <c r="I1236" s="3">
        <v>0</v>
      </c>
      <c r="J1236" s="3">
        <v>111869.9</v>
      </c>
      <c r="K1236" s="3">
        <v>2792.8000000000011</v>
      </c>
      <c r="L1236" s="3">
        <f t="shared" si="118"/>
        <v>7439567.3200000003</v>
      </c>
      <c r="M1236" s="3">
        <f t="shared" si="119"/>
        <v>111869.9</v>
      </c>
      <c r="N1236" s="3">
        <f t="shared" si="120"/>
        <v>2792.8000000000011</v>
      </c>
      <c r="O1236" s="3">
        <f t="shared" si="121"/>
        <v>830965.30220000003</v>
      </c>
      <c r="P1236" s="3">
        <f t="shared" si="122"/>
        <v>1057592.2028000001</v>
      </c>
      <c r="Q1236" s="3">
        <f t="shared" si="123"/>
        <v>226626.90060000005</v>
      </c>
    </row>
    <row r="1237" spans="1:17" ht="12.95" customHeight="1" x14ac:dyDescent="0.25">
      <c r="A1237" s="2" t="s">
        <v>1242</v>
      </c>
      <c r="B1237" s="9">
        <v>2018</v>
      </c>
      <c r="C1237" s="9">
        <v>5</v>
      </c>
      <c r="D1237" s="10">
        <v>11</v>
      </c>
      <c r="E1237" s="3">
        <v>64911715.419999987</v>
      </c>
      <c r="F1237" s="3">
        <v>0</v>
      </c>
      <c r="G1237" s="3">
        <v>0</v>
      </c>
      <c r="H1237" s="3">
        <v>196346.03</v>
      </c>
      <c r="I1237" s="3">
        <v>0</v>
      </c>
      <c r="J1237" s="3">
        <v>1796461.82</v>
      </c>
      <c r="K1237" s="3">
        <v>418499.72</v>
      </c>
      <c r="L1237" s="3">
        <f t="shared" si="118"/>
        <v>65108061.449999988</v>
      </c>
      <c r="M1237" s="3">
        <f t="shared" si="119"/>
        <v>1796461.82</v>
      </c>
      <c r="N1237" s="3">
        <f t="shared" si="120"/>
        <v>418499.72</v>
      </c>
      <c r="O1237" s="3">
        <f t="shared" si="121"/>
        <v>7405532.5288999993</v>
      </c>
      <c r="P1237" s="3">
        <f t="shared" si="122"/>
        <v>9425223.2185999993</v>
      </c>
      <c r="Q1237" s="3">
        <f t="shared" si="123"/>
        <v>2019690.6897</v>
      </c>
    </row>
    <row r="1238" spans="1:17" ht="12.95" customHeight="1" x14ac:dyDescent="0.25">
      <c r="A1238" s="2" t="s">
        <v>1243</v>
      </c>
      <c r="B1238" s="9">
        <v>2018</v>
      </c>
      <c r="C1238" s="9">
        <v>3</v>
      </c>
      <c r="D1238" s="10">
        <v>11</v>
      </c>
      <c r="E1238" s="3">
        <v>137470408.97999999</v>
      </c>
      <c r="F1238" s="3">
        <v>0</v>
      </c>
      <c r="G1238" s="3">
        <v>0</v>
      </c>
      <c r="H1238" s="3">
        <v>0</v>
      </c>
      <c r="I1238" s="3">
        <v>0</v>
      </c>
      <c r="J1238" s="3">
        <v>5831450.8899999987</v>
      </c>
      <c r="K1238" s="3">
        <v>393193.03000000009</v>
      </c>
      <c r="L1238" s="3">
        <f t="shared" si="118"/>
        <v>137470408.97999999</v>
      </c>
      <c r="M1238" s="3">
        <f t="shared" si="119"/>
        <v>5831450.8899999987</v>
      </c>
      <c r="N1238" s="3">
        <f t="shared" si="120"/>
        <v>393193.03000000009</v>
      </c>
      <c r="O1238" s="3">
        <f t="shared" si="121"/>
        <v>15806455.818999998</v>
      </c>
      <c r="P1238" s="3">
        <f t="shared" si="122"/>
        <v>20117307.405999999</v>
      </c>
      <c r="Q1238" s="3">
        <f t="shared" si="123"/>
        <v>4310851.5870000012</v>
      </c>
    </row>
    <row r="1239" spans="1:17" ht="12.95" customHeight="1" x14ac:dyDescent="0.25">
      <c r="A1239" s="2" t="s">
        <v>1244</v>
      </c>
      <c r="B1239" s="9">
        <v>2018</v>
      </c>
      <c r="C1239" s="9">
        <v>7</v>
      </c>
      <c r="D1239" s="10">
        <v>11</v>
      </c>
      <c r="E1239" s="3">
        <v>7021877.71</v>
      </c>
      <c r="F1239" s="3">
        <v>0</v>
      </c>
      <c r="G1239" s="3">
        <v>0</v>
      </c>
      <c r="H1239" s="3">
        <v>3111.82</v>
      </c>
      <c r="I1239" s="3">
        <v>129876.16</v>
      </c>
      <c r="J1239" s="3">
        <v>0</v>
      </c>
      <c r="K1239" s="3">
        <v>0</v>
      </c>
      <c r="L1239" s="3">
        <f t="shared" si="118"/>
        <v>7154865.6900000004</v>
      </c>
      <c r="M1239" s="3">
        <f t="shared" si="119"/>
        <v>0</v>
      </c>
      <c r="N1239" s="3">
        <f t="shared" si="120"/>
        <v>0</v>
      </c>
      <c r="O1239" s="3">
        <f t="shared" si="121"/>
        <v>787035.22590000008</v>
      </c>
      <c r="P1239" s="3">
        <f t="shared" si="122"/>
        <v>1001681.1966000001</v>
      </c>
      <c r="Q1239" s="3">
        <f t="shared" si="123"/>
        <v>214645.97070000006</v>
      </c>
    </row>
    <row r="1240" spans="1:17" ht="12.95" customHeight="1" x14ac:dyDescent="0.25">
      <c r="A1240" s="2" t="s">
        <v>1245</v>
      </c>
      <c r="B1240" s="9">
        <v>2018</v>
      </c>
      <c r="C1240" s="9">
        <v>3</v>
      </c>
      <c r="D1240" s="10">
        <v>11</v>
      </c>
      <c r="E1240" s="3">
        <v>247594142.40000001</v>
      </c>
      <c r="F1240" s="3">
        <v>0</v>
      </c>
      <c r="G1240" s="3">
        <v>0</v>
      </c>
      <c r="H1240" s="3">
        <v>2103899.35</v>
      </c>
      <c r="I1240" s="3">
        <v>0</v>
      </c>
      <c r="J1240" s="3">
        <v>7182675.4399999985</v>
      </c>
      <c r="K1240" s="3">
        <v>988307.08000000007</v>
      </c>
      <c r="L1240" s="3">
        <f t="shared" si="118"/>
        <v>249698041.75</v>
      </c>
      <c r="M1240" s="3">
        <f t="shared" si="119"/>
        <v>7182675.4399999985</v>
      </c>
      <c r="N1240" s="3">
        <f t="shared" si="120"/>
        <v>988307.08000000007</v>
      </c>
      <c r="O1240" s="3">
        <f t="shared" si="121"/>
        <v>28365592.6697</v>
      </c>
      <c r="P1240" s="3">
        <f t="shared" si="122"/>
        <v>36101663.397800006</v>
      </c>
      <c r="Q1240" s="3">
        <f t="shared" si="123"/>
        <v>7736070.7281000055</v>
      </c>
    </row>
    <row r="1241" spans="1:17" ht="12.95" customHeight="1" x14ac:dyDescent="0.25">
      <c r="A1241" s="2" t="s">
        <v>1246</v>
      </c>
      <c r="B1241" s="9">
        <v>2018</v>
      </c>
      <c r="C1241" s="9">
        <v>4</v>
      </c>
      <c r="D1241" s="10">
        <v>11</v>
      </c>
      <c r="E1241" s="3">
        <v>25720508.140000001</v>
      </c>
      <c r="F1241" s="3">
        <v>0</v>
      </c>
      <c r="G1241" s="3">
        <v>0</v>
      </c>
      <c r="H1241" s="3">
        <v>18740.669999999998</v>
      </c>
      <c r="I1241" s="3">
        <v>0</v>
      </c>
      <c r="J1241" s="3">
        <v>0</v>
      </c>
      <c r="K1241" s="3">
        <v>0</v>
      </c>
      <c r="L1241" s="3">
        <f t="shared" si="118"/>
        <v>25739248.810000002</v>
      </c>
      <c r="M1241" s="3">
        <f t="shared" si="119"/>
        <v>0</v>
      </c>
      <c r="N1241" s="3">
        <f t="shared" si="120"/>
        <v>0</v>
      </c>
      <c r="O1241" s="3">
        <f t="shared" si="121"/>
        <v>2831317.3691000002</v>
      </c>
      <c r="P1241" s="3">
        <f t="shared" si="122"/>
        <v>3603494.8334000008</v>
      </c>
      <c r="Q1241" s="3">
        <f t="shared" si="123"/>
        <v>772177.46430000057</v>
      </c>
    </row>
    <row r="1242" spans="1:17" ht="12.95" customHeight="1" x14ac:dyDescent="0.25">
      <c r="A1242" s="2" t="s">
        <v>1247</v>
      </c>
      <c r="B1242" s="9">
        <v>2018</v>
      </c>
      <c r="C1242" s="9">
        <v>6</v>
      </c>
      <c r="D1242" s="10">
        <v>11</v>
      </c>
      <c r="E1242" s="3">
        <v>15875029.470000001</v>
      </c>
      <c r="F1242" s="3">
        <v>0</v>
      </c>
      <c r="G1242" s="3">
        <v>0</v>
      </c>
      <c r="H1242" s="3">
        <v>6277.1500000000005</v>
      </c>
      <c r="I1242" s="3">
        <v>416479.98</v>
      </c>
      <c r="J1242" s="3">
        <v>0</v>
      </c>
      <c r="K1242" s="3">
        <v>0</v>
      </c>
      <c r="L1242" s="3">
        <f t="shared" si="118"/>
        <v>16297786.600000001</v>
      </c>
      <c r="M1242" s="3">
        <f t="shared" si="119"/>
        <v>0</v>
      </c>
      <c r="N1242" s="3">
        <f t="shared" si="120"/>
        <v>0</v>
      </c>
      <c r="O1242" s="3">
        <f t="shared" si="121"/>
        <v>1792756.5260000001</v>
      </c>
      <c r="P1242" s="3">
        <f t="shared" si="122"/>
        <v>2281690.1240000003</v>
      </c>
      <c r="Q1242" s="3">
        <f t="shared" si="123"/>
        <v>488933.59800000023</v>
      </c>
    </row>
    <row r="1243" spans="1:17" ht="12.95" customHeight="1" x14ac:dyDescent="0.25">
      <c r="A1243" s="2" t="s">
        <v>1248</v>
      </c>
      <c r="B1243" s="9">
        <v>2018</v>
      </c>
      <c r="C1243" s="9">
        <v>7</v>
      </c>
      <c r="D1243" s="10">
        <v>11</v>
      </c>
      <c r="E1243" s="3">
        <v>8739954.1799999997</v>
      </c>
      <c r="F1243" s="3">
        <v>0</v>
      </c>
      <c r="G1243" s="3">
        <v>0</v>
      </c>
      <c r="H1243" s="3">
        <v>0</v>
      </c>
      <c r="I1243" s="3">
        <v>0</v>
      </c>
      <c r="J1243" s="3">
        <v>9.9999999999999992E-2</v>
      </c>
      <c r="K1243" s="3">
        <v>9.9999999999999992E-2</v>
      </c>
      <c r="L1243" s="3">
        <f t="shared" si="118"/>
        <v>8739954.1799999997</v>
      </c>
      <c r="M1243" s="3">
        <f t="shared" si="119"/>
        <v>9.9999999999999992E-2</v>
      </c>
      <c r="N1243" s="3">
        <f t="shared" si="120"/>
        <v>9.9999999999999992E-2</v>
      </c>
      <c r="O1243" s="3">
        <f t="shared" si="121"/>
        <v>961394.98179999983</v>
      </c>
      <c r="P1243" s="3">
        <f t="shared" si="122"/>
        <v>1223593.6132</v>
      </c>
      <c r="Q1243" s="3">
        <f t="shared" si="123"/>
        <v>262198.63140000019</v>
      </c>
    </row>
    <row r="1244" spans="1:17" ht="12.95" customHeight="1" x14ac:dyDescent="0.25">
      <c r="A1244" s="2" t="s">
        <v>1249</v>
      </c>
      <c r="B1244" s="9">
        <v>2018</v>
      </c>
      <c r="C1244" s="9">
        <v>8</v>
      </c>
      <c r="D1244" s="10">
        <v>11</v>
      </c>
      <c r="E1244" s="3">
        <v>27155876.140000001</v>
      </c>
      <c r="F1244" s="3">
        <v>0</v>
      </c>
      <c r="G1244" s="3">
        <v>0</v>
      </c>
      <c r="H1244" s="3">
        <v>0</v>
      </c>
      <c r="I1244" s="3">
        <v>934220.40999999992</v>
      </c>
      <c r="J1244" s="3">
        <v>0</v>
      </c>
      <c r="K1244" s="3">
        <v>0</v>
      </c>
      <c r="L1244" s="3">
        <f t="shared" si="118"/>
        <v>28090096.550000001</v>
      </c>
      <c r="M1244" s="3">
        <f t="shared" si="119"/>
        <v>0</v>
      </c>
      <c r="N1244" s="3">
        <f t="shared" si="120"/>
        <v>0</v>
      </c>
      <c r="O1244" s="3">
        <f t="shared" si="121"/>
        <v>3089910.6205000002</v>
      </c>
      <c r="P1244" s="3">
        <f t="shared" si="122"/>
        <v>3932613.5170000005</v>
      </c>
      <c r="Q1244" s="3">
        <f t="shared" si="123"/>
        <v>842702.89650000026</v>
      </c>
    </row>
    <row r="1245" spans="1:17" ht="12.95" customHeight="1" x14ac:dyDescent="0.25">
      <c r="A1245" s="2" t="s">
        <v>1250</v>
      </c>
      <c r="B1245" s="9">
        <v>2018</v>
      </c>
      <c r="C1245" s="9">
        <v>7</v>
      </c>
      <c r="D1245" s="10">
        <v>11</v>
      </c>
      <c r="E1245" s="3">
        <v>5739246.0899999999</v>
      </c>
      <c r="F1245" s="3">
        <v>0</v>
      </c>
      <c r="G1245" s="3">
        <v>0</v>
      </c>
      <c r="H1245" s="3">
        <v>0</v>
      </c>
      <c r="I1245" s="3">
        <v>0</v>
      </c>
      <c r="J1245" s="3">
        <v>0</v>
      </c>
      <c r="K1245" s="3">
        <v>0</v>
      </c>
      <c r="L1245" s="3">
        <f t="shared" si="118"/>
        <v>5739246.0899999999</v>
      </c>
      <c r="M1245" s="3">
        <f t="shared" si="119"/>
        <v>0</v>
      </c>
      <c r="N1245" s="3">
        <f t="shared" si="120"/>
        <v>0</v>
      </c>
      <c r="O1245" s="3">
        <f t="shared" si="121"/>
        <v>631317.0699</v>
      </c>
      <c r="P1245" s="3">
        <f t="shared" si="122"/>
        <v>803494.45260000008</v>
      </c>
      <c r="Q1245" s="3">
        <f t="shared" si="123"/>
        <v>172177.38270000007</v>
      </c>
    </row>
    <row r="1246" spans="1:17" ht="12.95" customHeight="1" x14ac:dyDescent="0.25">
      <c r="A1246" s="2" t="s">
        <v>1251</v>
      </c>
      <c r="B1246" s="9">
        <v>2018</v>
      </c>
      <c r="C1246" s="9">
        <v>7</v>
      </c>
      <c r="D1246" s="10">
        <v>11</v>
      </c>
      <c r="E1246" s="3">
        <v>5465737.9000000004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  <c r="K1246" s="3">
        <v>0</v>
      </c>
      <c r="L1246" s="3">
        <f t="shared" si="118"/>
        <v>5465737.9000000004</v>
      </c>
      <c r="M1246" s="3">
        <f t="shared" si="119"/>
        <v>0</v>
      </c>
      <c r="N1246" s="3">
        <f t="shared" si="120"/>
        <v>0</v>
      </c>
      <c r="O1246" s="3">
        <f t="shared" si="121"/>
        <v>601231.16899999999</v>
      </c>
      <c r="P1246" s="3">
        <f t="shared" si="122"/>
        <v>765203.3060000001</v>
      </c>
      <c r="Q1246" s="3">
        <f t="shared" si="123"/>
        <v>163972.1370000001</v>
      </c>
    </row>
    <row r="1247" spans="1:17" ht="12.95" customHeight="1" x14ac:dyDescent="0.25">
      <c r="A1247" s="2" t="s">
        <v>1252</v>
      </c>
      <c r="B1247" s="9">
        <v>2018</v>
      </c>
      <c r="C1247" s="9">
        <v>8</v>
      </c>
      <c r="D1247" s="10">
        <v>11</v>
      </c>
      <c r="E1247" s="3">
        <v>3709833.899999999</v>
      </c>
      <c r="F1247" s="3">
        <v>0</v>
      </c>
      <c r="G1247" s="3">
        <v>0</v>
      </c>
      <c r="H1247" s="3">
        <v>0.13</v>
      </c>
      <c r="I1247" s="3">
        <v>85422.16</v>
      </c>
      <c r="J1247" s="3">
        <v>0</v>
      </c>
      <c r="K1247" s="3">
        <v>0</v>
      </c>
      <c r="L1247" s="3">
        <f t="shared" si="118"/>
        <v>3795256.189999999</v>
      </c>
      <c r="M1247" s="3">
        <f t="shared" si="119"/>
        <v>0</v>
      </c>
      <c r="N1247" s="3">
        <f t="shared" si="120"/>
        <v>0</v>
      </c>
      <c r="O1247" s="3">
        <f t="shared" si="121"/>
        <v>417478.18089999992</v>
      </c>
      <c r="P1247" s="3">
        <f t="shared" si="122"/>
        <v>531335.86659999995</v>
      </c>
      <c r="Q1247" s="3">
        <f t="shared" si="123"/>
        <v>113857.68570000003</v>
      </c>
    </row>
    <row r="1248" spans="1:17" ht="12.95" customHeight="1" x14ac:dyDescent="0.25">
      <c r="A1248" s="2" t="s">
        <v>1253</v>
      </c>
      <c r="B1248" s="9">
        <v>2018</v>
      </c>
      <c r="C1248" s="9">
        <v>4</v>
      </c>
      <c r="D1248" s="10">
        <v>11</v>
      </c>
      <c r="E1248" s="3">
        <v>91966858.579999998</v>
      </c>
      <c r="F1248" s="3">
        <v>0</v>
      </c>
      <c r="G1248" s="3">
        <v>0</v>
      </c>
      <c r="H1248" s="3">
        <v>478586.22</v>
      </c>
      <c r="I1248" s="3">
        <v>0</v>
      </c>
      <c r="J1248" s="3">
        <v>1527200.62</v>
      </c>
      <c r="K1248" s="3">
        <v>13210.34</v>
      </c>
      <c r="L1248" s="3">
        <f t="shared" si="118"/>
        <v>92445444.799999997</v>
      </c>
      <c r="M1248" s="3">
        <f t="shared" si="119"/>
        <v>1527200.62</v>
      </c>
      <c r="N1248" s="3">
        <f t="shared" si="120"/>
        <v>13210.34</v>
      </c>
      <c r="O1248" s="3">
        <f t="shared" si="121"/>
        <v>10338444.1336</v>
      </c>
      <c r="P1248" s="3">
        <f t="shared" si="122"/>
        <v>13158019.806400003</v>
      </c>
      <c r="Q1248" s="3">
        <f t="shared" si="123"/>
        <v>2819575.6728000026</v>
      </c>
    </row>
    <row r="1249" spans="1:17" ht="12.95" customHeight="1" x14ac:dyDescent="0.25">
      <c r="A1249" s="2" t="s">
        <v>1254</v>
      </c>
      <c r="B1249" s="9">
        <v>2018</v>
      </c>
      <c r="C1249" s="9">
        <v>7</v>
      </c>
      <c r="D1249" s="10">
        <v>11</v>
      </c>
      <c r="E1249" s="3">
        <v>3171220.629999999</v>
      </c>
      <c r="F1249" s="3">
        <v>0</v>
      </c>
      <c r="G1249" s="3">
        <v>0</v>
      </c>
      <c r="H1249" s="3">
        <v>0</v>
      </c>
      <c r="I1249" s="3">
        <v>0</v>
      </c>
      <c r="J1249" s="3">
        <v>0</v>
      </c>
      <c r="K1249" s="3">
        <v>0</v>
      </c>
      <c r="L1249" s="3">
        <f t="shared" si="118"/>
        <v>3171220.629999999</v>
      </c>
      <c r="M1249" s="3">
        <f t="shared" si="119"/>
        <v>0</v>
      </c>
      <c r="N1249" s="3">
        <f t="shared" si="120"/>
        <v>0</v>
      </c>
      <c r="O1249" s="3">
        <f t="shared" si="121"/>
        <v>348834.26929999987</v>
      </c>
      <c r="P1249" s="3">
        <f t="shared" si="122"/>
        <v>443970.88819999987</v>
      </c>
      <c r="Q1249" s="3">
        <f t="shared" si="123"/>
        <v>95136.618900000001</v>
      </c>
    </row>
    <row r="1250" spans="1:17" ht="12.95" customHeight="1" x14ac:dyDescent="0.25">
      <c r="A1250" s="2" t="s">
        <v>1255</v>
      </c>
      <c r="B1250" s="9">
        <v>2018</v>
      </c>
      <c r="C1250" s="9">
        <v>7</v>
      </c>
      <c r="D1250" s="10">
        <v>11</v>
      </c>
      <c r="E1250" s="3">
        <v>6175785.5800000001</v>
      </c>
      <c r="F1250" s="3">
        <v>0</v>
      </c>
      <c r="G1250" s="3">
        <v>0</v>
      </c>
      <c r="H1250" s="3">
        <v>0</v>
      </c>
      <c r="I1250" s="3">
        <v>0</v>
      </c>
      <c r="J1250" s="3">
        <v>0</v>
      </c>
      <c r="K1250" s="3">
        <v>0</v>
      </c>
      <c r="L1250" s="3">
        <f t="shared" si="118"/>
        <v>6175785.5800000001</v>
      </c>
      <c r="M1250" s="3">
        <f t="shared" si="119"/>
        <v>0</v>
      </c>
      <c r="N1250" s="3">
        <f t="shared" si="120"/>
        <v>0</v>
      </c>
      <c r="O1250" s="3">
        <f t="shared" si="121"/>
        <v>679336.41379999998</v>
      </c>
      <c r="P1250" s="3">
        <f t="shared" si="122"/>
        <v>864609.98120000004</v>
      </c>
      <c r="Q1250" s="3">
        <f t="shared" si="123"/>
        <v>185273.56740000006</v>
      </c>
    </row>
    <row r="1251" spans="1:17" ht="12.95" customHeight="1" x14ac:dyDescent="0.25">
      <c r="A1251" s="2" t="s">
        <v>1256</v>
      </c>
      <c r="B1251" s="9">
        <v>2018</v>
      </c>
      <c r="C1251" s="9">
        <v>5</v>
      </c>
      <c r="D1251" s="10">
        <v>11</v>
      </c>
      <c r="E1251" s="3">
        <v>20063214.829999998</v>
      </c>
      <c r="F1251" s="3">
        <v>0</v>
      </c>
      <c r="G1251" s="3">
        <v>0</v>
      </c>
      <c r="H1251" s="3">
        <v>0</v>
      </c>
      <c r="I1251" s="3">
        <v>0</v>
      </c>
      <c r="J1251" s="3">
        <v>0</v>
      </c>
      <c r="K1251" s="3">
        <v>0</v>
      </c>
      <c r="L1251" s="3">
        <f t="shared" si="118"/>
        <v>20063214.829999998</v>
      </c>
      <c r="M1251" s="3">
        <f t="shared" si="119"/>
        <v>0</v>
      </c>
      <c r="N1251" s="3">
        <f t="shared" si="120"/>
        <v>0</v>
      </c>
      <c r="O1251" s="3">
        <f t="shared" si="121"/>
        <v>2206953.6313</v>
      </c>
      <c r="P1251" s="3">
        <f t="shared" si="122"/>
        <v>2808850.0762</v>
      </c>
      <c r="Q1251" s="3">
        <f t="shared" si="123"/>
        <v>601896.4449</v>
      </c>
    </row>
    <row r="1252" spans="1:17" ht="12.95" customHeight="1" x14ac:dyDescent="0.25">
      <c r="A1252" s="2" t="s">
        <v>1257</v>
      </c>
      <c r="B1252" s="9">
        <v>2018</v>
      </c>
      <c r="C1252" s="9">
        <v>5</v>
      </c>
      <c r="D1252" s="10">
        <v>11</v>
      </c>
      <c r="E1252" s="3">
        <v>20808817.789999999</v>
      </c>
      <c r="F1252" s="3">
        <v>0</v>
      </c>
      <c r="G1252" s="3">
        <v>0</v>
      </c>
      <c r="H1252" s="3">
        <v>0</v>
      </c>
      <c r="I1252" s="3">
        <v>33804.46</v>
      </c>
      <c r="J1252" s="3">
        <v>8183.28</v>
      </c>
      <c r="K1252" s="3">
        <v>0</v>
      </c>
      <c r="L1252" s="3">
        <f t="shared" si="118"/>
        <v>20842622.25</v>
      </c>
      <c r="M1252" s="3">
        <f t="shared" si="119"/>
        <v>8183.28</v>
      </c>
      <c r="N1252" s="3">
        <f t="shared" si="120"/>
        <v>0</v>
      </c>
      <c r="O1252" s="3">
        <f t="shared" si="121"/>
        <v>2293588.6083</v>
      </c>
      <c r="P1252" s="3">
        <f t="shared" si="122"/>
        <v>2919112.7742000003</v>
      </c>
      <c r="Q1252" s="3">
        <f t="shared" si="123"/>
        <v>625524.16590000037</v>
      </c>
    </row>
    <row r="1253" spans="1:17" ht="12.95" customHeight="1" x14ac:dyDescent="0.25">
      <c r="A1253" s="2" t="s">
        <v>1258</v>
      </c>
      <c r="B1253" s="9">
        <v>2018</v>
      </c>
      <c r="C1253" s="9">
        <v>7</v>
      </c>
      <c r="D1253" s="10">
        <v>11</v>
      </c>
      <c r="E1253" s="3">
        <v>3181780.959999999</v>
      </c>
      <c r="F1253" s="3">
        <v>0</v>
      </c>
      <c r="G1253" s="3">
        <v>0</v>
      </c>
      <c r="H1253" s="3">
        <v>0</v>
      </c>
      <c r="I1253" s="3">
        <v>0</v>
      </c>
      <c r="J1253" s="3">
        <v>0</v>
      </c>
      <c r="K1253" s="3">
        <v>0</v>
      </c>
      <c r="L1253" s="3">
        <f t="shared" si="118"/>
        <v>3181780.959999999</v>
      </c>
      <c r="M1253" s="3">
        <f t="shared" si="119"/>
        <v>0</v>
      </c>
      <c r="N1253" s="3">
        <f t="shared" si="120"/>
        <v>0</v>
      </c>
      <c r="O1253" s="3">
        <f t="shared" si="121"/>
        <v>349995.90559999988</v>
      </c>
      <c r="P1253" s="3">
        <f t="shared" si="122"/>
        <v>445449.33439999993</v>
      </c>
      <c r="Q1253" s="3">
        <f t="shared" si="123"/>
        <v>95453.428800000052</v>
      </c>
    </row>
    <row r="1254" spans="1:17" ht="12.95" customHeight="1" x14ac:dyDescent="0.25">
      <c r="A1254" s="2" t="s">
        <v>1259</v>
      </c>
      <c r="B1254" s="9">
        <v>2018</v>
      </c>
      <c r="C1254" s="9">
        <v>7</v>
      </c>
      <c r="D1254" s="10">
        <v>11</v>
      </c>
      <c r="E1254" s="3">
        <v>5560336.5700000003</v>
      </c>
      <c r="F1254" s="3">
        <v>0</v>
      </c>
      <c r="G1254" s="3">
        <v>0</v>
      </c>
      <c r="H1254" s="3">
        <v>0</v>
      </c>
      <c r="I1254" s="3">
        <v>0</v>
      </c>
      <c r="J1254" s="3">
        <v>0</v>
      </c>
      <c r="K1254" s="3">
        <v>0</v>
      </c>
      <c r="L1254" s="3">
        <f t="shared" si="118"/>
        <v>5560336.5700000003</v>
      </c>
      <c r="M1254" s="3">
        <f t="shared" si="119"/>
        <v>0</v>
      </c>
      <c r="N1254" s="3">
        <f t="shared" si="120"/>
        <v>0</v>
      </c>
      <c r="O1254" s="3">
        <f t="shared" si="121"/>
        <v>611637.02270000009</v>
      </c>
      <c r="P1254" s="3">
        <f t="shared" si="122"/>
        <v>778447.1198000001</v>
      </c>
      <c r="Q1254" s="3">
        <f t="shared" si="123"/>
        <v>166810.09710000001</v>
      </c>
    </row>
    <row r="1255" spans="1:17" ht="12.95" customHeight="1" x14ac:dyDescent="0.25">
      <c r="A1255" s="2" t="s">
        <v>1260</v>
      </c>
      <c r="B1255" s="9">
        <v>2018</v>
      </c>
      <c r="C1255" s="9">
        <v>5</v>
      </c>
      <c r="D1255" s="10">
        <v>11</v>
      </c>
      <c r="E1255" s="3">
        <v>22411949.539999999</v>
      </c>
      <c r="F1255" s="3">
        <v>0</v>
      </c>
      <c r="G1255" s="3">
        <v>0</v>
      </c>
      <c r="H1255" s="3">
        <v>0</v>
      </c>
      <c r="I1255" s="3">
        <v>0</v>
      </c>
      <c r="J1255" s="3">
        <v>46586.700000000012</v>
      </c>
      <c r="K1255" s="3">
        <v>389.48</v>
      </c>
      <c r="L1255" s="3">
        <f t="shared" si="118"/>
        <v>22411949.539999999</v>
      </c>
      <c r="M1255" s="3">
        <f t="shared" si="119"/>
        <v>46586.700000000012</v>
      </c>
      <c r="N1255" s="3">
        <f t="shared" si="120"/>
        <v>389.48</v>
      </c>
      <c r="O1255" s="3">
        <f t="shared" si="121"/>
        <v>2470481.8292</v>
      </c>
      <c r="P1255" s="3">
        <f t="shared" si="122"/>
        <v>3144249.6008000001</v>
      </c>
      <c r="Q1255" s="3">
        <f t="shared" si="123"/>
        <v>673767.77160000009</v>
      </c>
    </row>
    <row r="1256" spans="1:17" ht="12.95" customHeight="1" x14ac:dyDescent="0.25">
      <c r="A1256" s="2" t="s">
        <v>1261</v>
      </c>
      <c r="B1256" s="9">
        <v>2018</v>
      </c>
      <c r="C1256" s="9">
        <v>5</v>
      </c>
      <c r="D1256" s="10">
        <v>11</v>
      </c>
      <c r="E1256" s="3">
        <v>6249163.9100000001</v>
      </c>
      <c r="F1256" s="3">
        <v>0</v>
      </c>
      <c r="G1256" s="3">
        <v>0</v>
      </c>
      <c r="H1256" s="3">
        <v>36798</v>
      </c>
      <c r="I1256" s="3">
        <v>59601.08</v>
      </c>
      <c r="J1256" s="3">
        <v>182451.9</v>
      </c>
      <c r="K1256" s="3">
        <v>0</v>
      </c>
      <c r="L1256" s="3">
        <f t="shared" si="118"/>
        <v>6345562.9900000002</v>
      </c>
      <c r="M1256" s="3">
        <f t="shared" si="119"/>
        <v>182451.9</v>
      </c>
      <c r="N1256" s="3">
        <f t="shared" si="120"/>
        <v>0</v>
      </c>
      <c r="O1256" s="3">
        <f t="shared" si="121"/>
        <v>718081.63790000009</v>
      </c>
      <c r="P1256" s="3">
        <f t="shared" si="122"/>
        <v>913922.08460000018</v>
      </c>
      <c r="Q1256" s="3">
        <f t="shared" si="123"/>
        <v>195840.44670000009</v>
      </c>
    </row>
    <row r="1257" spans="1:17" ht="12.95" customHeight="1" x14ac:dyDescent="0.25">
      <c r="A1257" s="2" t="s">
        <v>1262</v>
      </c>
      <c r="B1257" s="9">
        <v>2018</v>
      </c>
      <c r="C1257" s="9">
        <v>7</v>
      </c>
      <c r="D1257" s="10">
        <v>11</v>
      </c>
      <c r="E1257" s="3">
        <v>3765046.41</v>
      </c>
      <c r="F1257" s="3">
        <v>0</v>
      </c>
      <c r="G1257" s="3">
        <v>0</v>
      </c>
      <c r="H1257" s="3">
        <v>0</v>
      </c>
      <c r="I1257" s="3">
        <v>55406.820000000007</v>
      </c>
      <c r="J1257" s="3">
        <v>0</v>
      </c>
      <c r="K1257" s="3">
        <v>0</v>
      </c>
      <c r="L1257" s="3">
        <f t="shared" si="118"/>
        <v>3820453.23</v>
      </c>
      <c r="M1257" s="3">
        <f t="shared" si="119"/>
        <v>0</v>
      </c>
      <c r="N1257" s="3">
        <f t="shared" si="120"/>
        <v>0</v>
      </c>
      <c r="O1257" s="3">
        <f t="shared" si="121"/>
        <v>420249.8553</v>
      </c>
      <c r="P1257" s="3">
        <f t="shared" si="122"/>
        <v>534863.45220000006</v>
      </c>
      <c r="Q1257" s="3">
        <f t="shared" si="123"/>
        <v>114613.59690000006</v>
      </c>
    </row>
    <row r="1258" spans="1:17" ht="12.95" customHeight="1" x14ac:dyDescent="0.25">
      <c r="A1258" s="2" t="s">
        <v>1263</v>
      </c>
      <c r="B1258" s="9">
        <v>2018</v>
      </c>
      <c r="C1258" s="9">
        <v>3</v>
      </c>
      <c r="D1258" s="10">
        <v>11</v>
      </c>
      <c r="E1258" s="3">
        <v>153988607.25999999</v>
      </c>
      <c r="F1258" s="3">
        <v>6621311.9500000011</v>
      </c>
      <c r="G1258" s="3">
        <v>1237879.42</v>
      </c>
      <c r="H1258" s="3">
        <v>748434.23999999987</v>
      </c>
      <c r="I1258" s="3">
        <v>0</v>
      </c>
      <c r="J1258" s="3">
        <v>134822.42000000001</v>
      </c>
      <c r="K1258" s="3">
        <v>26801.82</v>
      </c>
      <c r="L1258" s="3">
        <f t="shared" si="118"/>
        <v>154737041.5</v>
      </c>
      <c r="M1258" s="3">
        <f t="shared" si="119"/>
        <v>6756134.370000001</v>
      </c>
      <c r="N1258" s="3">
        <f t="shared" si="120"/>
        <v>1264681.24</v>
      </c>
      <c r="O1258" s="3">
        <f t="shared" si="121"/>
        <v>17903364.282100003</v>
      </c>
      <c r="P1258" s="3">
        <f t="shared" si="122"/>
        <v>22786099.995400004</v>
      </c>
      <c r="Q1258" s="3">
        <f t="shared" si="123"/>
        <v>4882735.7133000009</v>
      </c>
    </row>
    <row r="1259" spans="1:17" ht="12.95" customHeight="1" x14ac:dyDescent="0.25">
      <c r="A1259" s="2" t="s">
        <v>1264</v>
      </c>
      <c r="B1259" s="9">
        <v>2018</v>
      </c>
      <c r="C1259" s="9">
        <v>4</v>
      </c>
      <c r="D1259" s="10">
        <v>11</v>
      </c>
      <c r="E1259" s="3">
        <v>47926177.900000013</v>
      </c>
      <c r="F1259" s="3">
        <v>23943.65</v>
      </c>
      <c r="G1259" s="3">
        <v>0</v>
      </c>
      <c r="H1259" s="3">
        <v>625565.32000000007</v>
      </c>
      <c r="I1259" s="3">
        <v>16772.22</v>
      </c>
      <c r="J1259" s="3">
        <v>250359.89</v>
      </c>
      <c r="K1259" s="3">
        <v>100435.66</v>
      </c>
      <c r="L1259" s="3">
        <f t="shared" si="118"/>
        <v>48568515.440000013</v>
      </c>
      <c r="M1259" s="3">
        <f t="shared" si="119"/>
        <v>274303.54000000004</v>
      </c>
      <c r="N1259" s="3">
        <f t="shared" si="120"/>
        <v>100435.66</v>
      </c>
      <c r="O1259" s="3">
        <f t="shared" si="121"/>
        <v>5383758.010400001</v>
      </c>
      <c r="P1259" s="3">
        <f t="shared" si="122"/>
        <v>6852055.649600002</v>
      </c>
      <c r="Q1259" s="3">
        <f t="shared" si="123"/>
        <v>1468297.639200001</v>
      </c>
    </row>
    <row r="1260" spans="1:17" ht="12.95" customHeight="1" x14ac:dyDescent="0.25">
      <c r="A1260" s="2" t="s">
        <v>1265</v>
      </c>
      <c r="B1260" s="9">
        <v>2018</v>
      </c>
      <c r="C1260" s="9">
        <v>6</v>
      </c>
      <c r="D1260" s="10">
        <v>11</v>
      </c>
      <c r="E1260" s="3">
        <v>1106202.22</v>
      </c>
      <c r="F1260" s="3">
        <v>0</v>
      </c>
      <c r="G1260" s="3">
        <v>0</v>
      </c>
      <c r="H1260" s="3">
        <v>0</v>
      </c>
      <c r="I1260" s="3">
        <v>0</v>
      </c>
      <c r="J1260" s="3">
        <v>793621.76999999979</v>
      </c>
      <c r="K1260" s="3">
        <v>15119.26</v>
      </c>
      <c r="L1260" s="3">
        <f t="shared" si="118"/>
        <v>1106202.22</v>
      </c>
      <c r="M1260" s="3">
        <f t="shared" si="119"/>
        <v>793621.76999999979</v>
      </c>
      <c r="N1260" s="3">
        <f t="shared" si="120"/>
        <v>15119.26</v>
      </c>
      <c r="O1260" s="3">
        <f t="shared" si="121"/>
        <v>210643.75749999998</v>
      </c>
      <c r="P1260" s="3">
        <f t="shared" si="122"/>
        <v>268092.05499999999</v>
      </c>
      <c r="Q1260" s="3">
        <f t="shared" si="123"/>
        <v>57448.297500000015</v>
      </c>
    </row>
    <row r="1261" spans="1:17" ht="12.95" customHeight="1" x14ac:dyDescent="0.25">
      <c r="A1261" s="2" t="s">
        <v>1266</v>
      </c>
      <c r="B1261" s="9">
        <v>2018</v>
      </c>
      <c r="C1261" s="9">
        <v>7</v>
      </c>
      <c r="D1261" s="10">
        <v>11</v>
      </c>
      <c r="E1261" s="3">
        <v>3735434.74</v>
      </c>
      <c r="F1261" s="3">
        <v>0</v>
      </c>
      <c r="G1261" s="3">
        <v>0</v>
      </c>
      <c r="H1261" s="3">
        <v>0</v>
      </c>
      <c r="I1261" s="3">
        <v>171630.29</v>
      </c>
      <c r="J1261" s="3">
        <v>12885.31</v>
      </c>
      <c r="K1261" s="3">
        <v>0</v>
      </c>
      <c r="L1261" s="3">
        <f t="shared" ref="L1261:L1323" si="124">SUM(E1261,H1261,I1261)</f>
        <v>3907065.0300000003</v>
      </c>
      <c r="M1261" s="3">
        <f t="shared" ref="M1261:M1323" si="125">SUM(F1261,J1261)</f>
        <v>12885.31</v>
      </c>
      <c r="N1261" s="3">
        <f t="shared" ref="N1261:N1323" si="126">SUM(G1261,K1261)</f>
        <v>0</v>
      </c>
      <c r="O1261" s="3">
        <f t="shared" ref="O1261:O1323" si="127">SUM(L1261:N1261)*(D1261/100)</f>
        <v>431194.53740000003</v>
      </c>
      <c r="P1261" s="3">
        <f t="shared" ref="P1261:P1323" si="128">IF(D1261&lt;14,SUM(L1261:N1261)*0.14,SUM(L1261:N1261)*D1261/100)</f>
        <v>548793.04760000005</v>
      </c>
      <c r="Q1261" s="3">
        <f t="shared" ref="Q1261:Q1323" si="129">P1261-O1261</f>
        <v>117598.51020000002</v>
      </c>
    </row>
    <row r="1262" spans="1:17" ht="12.95" customHeight="1" x14ac:dyDescent="0.25">
      <c r="A1262" s="2" t="s">
        <v>1267</v>
      </c>
      <c r="B1262" s="9">
        <v>2018</v>
      </c>
      <c r="C1262" s="9">
        <v>6</v>
      </c>
      <c r="D1262" s="10">
        <v>11</v>
      </c>
      <c r="E1262" s="3">
        <v>21400152.719999999</v>
      </c>
      <c r="F1262" s="3">
        <v>0</v>
      </c>
      <c r="G1262" s="3">
        <v>0</v>
      </c>
      <c r="H1262" s="3">
        <v>56002.47</v>
      </c>
      <c r="I1262" s="3">
        <v>593320.35</v>
      </c>
      <c r="J1262" s="3">
        <v>0</v>
      </c>
      <c r="K1262" s="3">
        <v>0</v>
      </c>
      <c r="L1262" s="3">
        <f t="shared" si="124"/>
        <v>22049475.539999999</v>
      </c>
      <c r="M1262" s="3">
        <f t="shared" si="125"/>
        <v>0</v>
      </c>
      <c r="N1262" s="3">
        <f t="shared" si="126"/>
        <v>0</v>
      </c>
      <c r="O1262" s="3">
        <f t="shared" si="127"/>
        <v>2425442.3094000001</v>
      </c>
      <c r="P1262" s="3">
        <f t="shared" si="128"/>
        <v>3086926.5756000001</v>
      </c>
      <c r="Q1262" s="3">
        <f t="shared" si="129"/>
        <v>661484.26619999995</v>
      </c>
    </row>
    <row r="1263" spans="1:17" ht="12.95" customHeight="1" x14ac:dyDescent="0.25">
      <c r="A1263" s="2" t="s">
        <v>1268</v>
      </c>
      <c r="B1263" s="9">
        <v>2018</v>
      </c>
      <c r="C1263" s="9">
        <v>7</v>
      </c>
      <c r="D1263" s="10">
        <v>11</v>
      </c>
      <c r="E1263" s="3">
        <v>7951198.0100000007</v>
      </c>
      <c r="F1263" s="3">
        <v>0</v>
      </c>
      <c r="G1263" s="3">
        <v>0</v>
      </c>
      <c r="H1263" s="3">
        <v>0</v>
      </c>
      <c r="I1263" s="3">
        <v>537676.63</v>
      </c>
      <c r="J1263" s="3">
        <v>123823.84</v>
      </c>
      <c r="K1263" s="3">
        <v>0</v>
      </c>
      <c r="L1263" s="3">
        <f t="shared" si="124"/>
        <v>8488874.6400000006</v>
      </c>
      <c r="M1263" s="3">
        <f t="shared" si="125"/>
        <v>123823.84</v>
      </c>
      <c r="N1263" s="3">
        <f t="shared" si="126"/>
        <v>0</v>
      </c>
      <c r="O1263" s="3">
        <f t="shared" si="127"/>
        <v>947396.83280000009</v>
      </c>
      <c r="P1263" s="3">
        <f t="shared" si="128"/>
        <v>1205777.7872000001</v>
      </c>
      <c r="Q1263" s="3">
        <f t="shared" si="129"/>
        <v>258380.95440000005</v>
      </c>
    </row>
    <row r="1264" spans="1:17" ht="12.95" customHeight="1" x14ac:dyDescent="0.25">
      <c r="A1264" s="2" t="s">
        <v>1269</v>
      </c>
      <c r="B1264" s="9">
        <v>2018</v>
      </c>
      <c r="C1264" s="9">
        <v>7</v>
      </c>
      <c r="D1264" s="10">
        <v>11</v>
      </c>
      <c r="E1264" s="3">
        <v>4532105.99</v>
      </c>
      <c r="F1264" s="3">
        <v>0</v>
      </c>
      <c r="G1264" s="3">
        <v>0</v>
      </c>
      <c r="H1264" s="3">
        <v>0</v>
      </c>
      <c r="I1264" s="3">
        <v>0</v>
      </c>
      <c r="J1264" s="3">
        <v>7822.119999999999</v>
      </c>
      <c r="K1264" s="3">
        <v>0</v>
      </c>
      <c r="L1264" s="3">
        <f t="shared" si="124"/>
        <v>4532105.99</v>
      </c>
      <c r="M1264" s="3">
        <f t="shared" si="125"/>
        <v>7822.119999999999</v>
      </c>
      <c r="N1264" s="3">
        <f t="shared" si="126"/>
        <v>0</v>
      </c>
      <c r="O1264" s="3">
        <f t="shared" si="127"/>
        <v>499392.09210000007</v>
      </c>
      <c r="P1264" s="3">
        <f t="shared" si="128"/>
        <v>635589.93540000007</v>
      </c>
      <c r="Q1264" s="3">
        <f t="shared" si="129"/>
        <v>136197.84330000001</v>
      </c>
    </row>
    <row r="1265" spans="1:17" ht="12.95" customHeight="1" x14ac:dyDescent="0.25">
      <c r="A1265" s="2" t="s">
        <v>1270</v>
      </c>
      <c r="B1265" s="9">
        <v>2018</v>
      </c>
      <c r="C1265" s="9">
        <v>4</v>
      </c>
      <c r="D1265" s="10">
        <v>11</v>
      </c>
      <c r="E1265" s="3">
        <v>76281570.710000008</v>
      </c>
      <c r="F1265" s="3">
        <v>0</v>
      </c>
      <c r="G1265" s="3">
        <v>0</v>
      </c>
      <c r="H1265" s="3">
        <v>0</v>
      </c>
      <c r="I1265" s="3">
        <v>0</v>
      </c>
      <c r="J1265" s="3">
        <v>752852.02</v>
      </c>
      <c r="K1265" s="3">
        <v>14612.94</v>
      </c>
      <c r="L1265" s="3">
        <f t="shared" si="124"/>
        <v>76281570.710000008</v>
      </c>
      <c r="M1265" s="3">
        <f t="shared" si="125"/>
        <v>752852.02</v>
      </c>
      <c r="N1265" s="3">
        <f t="shared" si="126"/>
        <v>14612.94</v>
      </c>
      <c r="O1265" s="3">
        <f t="shared" si="127"/>
        <v>8475393.9237000011</v>
      </c>
      <c r="P1265" s="3">
        <f t="shared" si="128"/>
        <v>10786864.993800001</v>
      </c>
      <c r="Q1265" s="3">
        <f t="shared" si="129"/>
        <v>2311471.0701000001</v>
      </c>
    </row>
    <row r="1266" spans="1:17" ht="12.95" customHeight="1" x14ac:dyDescent="0.25">
      <c r="A1266" s="2" t="s">
        <v>1271</v>
      </c>
      <c r="B1266" s="9">
        <v>2018</v>
      </c>
      <c r="C1266" s="9">
        <v>6</v>
      </c>
      <c r="D1266" s="10">
        <v>11</v>
      </c>
      <c r="E1266" s="3">
        <v>16812643.239999998</v>
      </c>
      <c r="F1266" s="3">
        <v>0</v>
      </c>
      <c r="G1266" s="3">
        <v>0</v>
      </c>
      <c r="H1266" s="3">
        <v>0</v>
      </c>
      <c r="I1266" s="3">
        <v>0</v>
      </c>
      <c r="J1266" s="3">
        <v>22027.87</v>
      </c>
      <c r="K1266" s="3">
        <v>0</v>
      </c>
      <c r="L1266" s="3">
        <f t="shared" si="124"/>
        <v>16812643.239999998</v>
      </c>
      <c r="M1266" s="3">
        <f t="shared" si="125"/>
        <v>22027.87</v>
      </c>
      <c r="N1266" s="3">
        <f t="shared" si="126"/>
        <v>0</v>
      </c>
      <c r="O1266" s="3">
        <f t="shared" si="127"/>
        <v>1851813.8221</v>
      </c>
      <c r="P1266" s="3">
        <f t="shared" si="128"/>
        <v>2356853.9554000003</v>
      </c>
      <c r="Q1266" s="3">
        <f t="shared" si="129"/>
        <v>505040.13330000034</v>
      </c>
    </row>
    <row r="1267" spans="1:17" ht="12.95" customHeight="1" x14ac:dyDescent="0.25">
      <c r="A1267" s="2" t="s">
        <v>1272</v>
      </c>
      <c r="B1267" s="9">
        <v>2018</v>
      </c>
      <c r="C1267" s="9">
        <v>7</v>
      </c>
      <c r="D1267" s="10">
        <v>13</v>
      </c>
      <c r="E1267" s="3">
        <v>10063177.550000001</v>
      </c>
      <c r="F1267" s="3">
        <v>0</v>
      </c>
      <c r="G1267" s="3">
        <v>0</v>
      </c>
      <c r="H1267" s="3">
        <v>96644.610000000015</v>
      </c>
      <c r="I1267" s="3">
        <v>0</v>
      </c>
      <c r="J1267" s="3">
        <v>34882.219999999987</v>
      </c>
      <c r="K1267" s="3">
        <v>417.7</v>
      </c>
      <c r="L1267" s="3">
        <f t="shared" si="124"/>
        <v>10159822.16</v>
      </c>
      <c r="M1267" s="3">
        <f t="shared" si="125"/>
        <v>34882.219999999987</v>
      </c>
      <c r="N1267" s="3">
        <f t="shared" si="126"/>
        <v>417.7</v>
      </c>
      <c r="O1267" s="3">
        <f t="shared" si="127"/>
        <v>1325365.8704000001</v>
      </c>
      <c r="P1267" s="3">
        <f t="shared" si="128"/>
        <v>1427317.0912000001</v>
      </c>
      <c r="Q1267" s="3">
        <f t="shared" si="129"/>
        <v>101951.22080000001</v>
      </c>
    </row>
    <row r="1268" spans="1:17" ht="12.95" customHeight="1" x14ac:dyDescent="0.25">
      <c r="A1268" s="2" t="s">
        <v>1273</v>
      </c>
      <c r="B1268" s="9">
        <v>2018</v>
      </c>
      <c r="C1268" s="9">
        <v>6</v>
      </c>
      <c r="D1268" s="10">
        <v>11</v>
      </c>
      <c r="E1268" s="3">
        <v>22972173.789999999</v>
      </c>
      <c r="F1268" s="3">
        <v>0</v>
      </c>
      <c r="G1268" s="3">
        <v>0</v>
      </c>
      <c r="H1268" s="3">
        <v>116724.82</v>
      </c>
      <c r="I1268" s="3">
        <v>0</v>
      </c>
      <c r="J1268" s="3">
        <v>0</v>
      </c>
      <c r="K1268" s="3">
        <v>0</v>
      </c>
      <c r="L1268" s="3">
        <f t="shared" si="124"/>
        <v>23088898.609999999</v>
      </c>
      <c r="M1268" s="3">
        <f t="shared" si="125"/>
        <v>0</v>
      </c>
      <c r="N1268" s="3">
        <f t="shared" si="126"/>
        <v>0</v>
      </c>
      <c r="O1268" s="3">
        <f t="shared" si="127"/>
        <v>2539778.8470999999</v>
      </c>
      <c r="P1268" s="3">
        <f t="shared" si="128"/>
        <v>3232445.8054000004</v>
      </c>
      <c r="Q1268" s="3">
        <f t="shared" si="129"/>
        <v>692666.95830000052</v>
      </c>
    </row>
    <row r="1269" spans="1:17" ht="12.95" customHeight="1" x14ac:dyDescent="0.25">
      <c r="A1269" s="2" t="s">
        <v>1274</v>
      </c>
      <c r="B1269" s="9">
        <v>2018</v>
      </c>
      <c r="C1269" s="9">
        <v>5</v>
      </c>
      <c r="D1269" s="10">
        <v>11</v>
      </c>
      <c r="E1269" s="3">
        <v>27284551.68</v>
      </c>
      <c r="F1269" s="3">
        <v>0</v>
      </c>
      <c r="G1269" s="3">
        <v>0</v>
      </c>
      <c r="H1269" s="3">
        <v>16065.96</v>
      </c>
      <c r="I1269" s="3">
        <v>0</v>
      </c>
      <c r="J1269" s="3">
        <v>0</v>
      </c>
      <c r="K1269" s="3">
        <v>0</v>
      </c>
      <c r="L1269" s="3">
        <f t="shared" si="124"/>
        <v>27300617.640000001</v>
      </c>
      <c r="M1269" s="3">
        <f t="shared" si="125"/>
        <v>0</v>
      </c>
      <c r="N1269" s="3">
        <f t="shared" si="126"/>
        <v>0</v>
      </c>
      <c r="O1269" s="3">
        <f t="shared" si="127"/>
        <v>3003067.9404000002</v>
      </c>
      <c r="P1269" s="3">
        <f t="shared" si="128"/>
        <v>3822086.4696000004</v>
      </c>
      <c r="Q1269" s="3">
        <f t="shared" si="129"/>
        <v>819018.52920000022</v>
      </c>
    </row>
    <row r="1270" spans="1:17" ht="12.95" customHeight="1" x14ac:dyDescent="0.25">
      <c r="A1270" s="2" t="s">
        <v>1275</v>
      </c>
      <c r="B1270" s="9">
        <v>2018</v>
      </c>
      <c r="C1270" s="9">
        <v>7</v>
      </c>
      <c r="D1270" s="10">
        <v>11</v>
      </c>
      <c r="E1270" s="3">
        <v>5384539.0999999996</v>
      </c>
      <c r="F1270" s="3">
        <v>0</v>
      </c>
      <c r="G1270" s="3">
        <v>0</v>
      </c>
      <c r="H1270" s="3">
        <v>0</v>
      </c>
      <c r="I1270" s="3">
        <v>63115.75</v>
      </c>
      <c r="J1270" s="3">
        <v>0</v>
      </c>
      <c r="K1270" s="3">
        <v>0</v>
      </c>
      <c r="L1270" s="3">
        <f t="shared" si="124"/>
        <v>5447654.8499999996</v>
      </c>
      <c r="M1270" s="3">
        <f t="shared" si="125"/>
        <v>0</v>
      </c>
      <c r="N1270" s="3">
        <f t="shared" si="126"/>
        <v>0</v>
      </c>
      <c r="O1270" s="3">
        <f t="shared" si="127"/>
        <v>599242.03350000002</v>
      </c>
      <c r="P1270" s="3">
        <f t="shared" si="128"/>
        <v>762671.679</v>
      </c>
      <c r="Q1270" s="3">
        <f t="shared" si="129"/>
        <v>163429.64549999998</v>
      </c>
    </row>
    <row r="1271" spans="1:17" ht="12.95" customHeight="1" x14ac:dyDescent="0.25">
      <c r="A1271" s="2" t="s">
        <v>1276</v>
      </c>
      <c r="B1271" s="9">
        <v>2018</v>
      </c>
      <c r="C1271" s="9">
        <v>5</v>
      </c>
      <c r="D1271" s="10">
        <v>11</v>
      </c>
      <c r="E1271" s="3">
        <v>18828650.710000001</v>
      </c>
      <c r="F1271" s="3">
        <v>0</v>
      </c>
      <c r="G1271" s="3">
        <v>0</v>
      </c>
      <c r="H1271" s="3">
        <v>249213.86</v>
      </c>
      <c r="I1271" s="3">
        <v>0</v>
      </c>
      <c r="J1271" s="3">
        <v>558946.94000000006</v>
      </c>
      <c r="K1271" s="3">
        <v>93904.09</v>
      </c>
      <c r="L1271" s="3">
        <f t="shared" si="124"/>
        <v>19077864.57</v>
      </c>
      <c r="M1271" s="3">
        <f t="shared" si="125"/>
        <v>558946.94000000006</v>
      </c>
      <c r="N1271" s="3">
        <f t="shared" si="126"/>
        <v>93904.09</v>
      </c>
      <c r="O1271" s="3">
        <f t="shared" si="127"/>
        <v>2170378.716</v>
      </c>
      <c r="P1271" s="3">
        <f t="shared" si="128"/>
        <v>2762300.1840000004</v>
      </c>
      <c r="Q1271" s="3">
        <f t="shared" si="129"/>
        <v>591921.46800000034</v>
      </c>
    </row>
    <row r="1272" spans="1:17" ht="12.95" customHeight="1" x14ac:dyDescent="0.25">
      <c r="A1272" s="2" t="s">
        <v>1277</v>
      </c>
      <c r="B1272" s="9">
        <v>2018</v>
      </c>
      <c r="C1272" s="9">
        <v>7</v>
      </c>
      <c r="D1272" s="10">
        <v>11</v>
      </c>
      <c r="E1272" s="3">
        <v>4434918.87</v>
      </c>
      <c r="F1272" s="3">
        <v>0</v>
      </c>
      <c r="G1272" s="3">
        <v>0</v>
      </c>
      <c r="H1272" s="3">
        <v>0</v>
      </c>
      <c r="I1272" s="3">
        <v>0</v>
      </c>
      <c r="J1272" s="3">
        <v>0</v>
      </c>
      <c r="K1272" s="3">
        <v>0</v>
      </c>
      <c r="L1272" s="3">
        <f t="shared" si="124"/>
        <v>4434918.87</v>
      </c>
      <c r="M1272" s="3">
        <f t="shared" si="125"/>
        <v>0</v>
      </c>
      <c r="N1272" s="3">
        <f t="shared" si="126"/>
        <v>0</v>
      </c>
      <c r="O1272" s="3">
        <f t="shared" si="127"/>
        <v>487841.07569999999</v>
      </c>
      <c r="P1272" s="3">
        <f t="shared" si="128"/>
        <v>620888.6418000001</v>
      </c>
      <c r="Q1272" s="3">
        <f t="shared" si="129"/>
        <v>133047.56610000011</v>
      </c>
    </row>
    <row r="1273" spans="1:17" ht="12.95" customHeight="1" x14ac:dyDescent="0.25">
      <c r="A1273" s="2" t="s">
        <v>1278</v>
      </c>
      <c r="B1273" s="9">
        <v>2018</v>
      </c>
      <c r="C1273" s="9">
        <v>5</v>
      </c>
      <c r="D1273" s="10">
        <v>11</v>
      </c>
      <c r="E1273" s="3">
        <v>29715936.100000001</v>
      </c>
      <c r="F1273" s="3">
        <v>0</v>
      </c>
      <c r="G1273" s="3">
        <v>0</v>
      </c>
      <c r="H1273" s="3">
        <v>206755.11</v>
      </c>
      <c r="I1273" s="3">
        <v>0</v>
      </c>
      <c r="J1273" s="3">
        <v>106854.15</v>
      </c>
      <c r="K1273" s="3">
        <v>19895.97</v>
      </c>
      <c r="L1273" s="3">
        <f t="shared" si="124"/>
        <v>29922691.210000001</v>
      </c>
      <c r="M1273" s="3">
        <f t="shared" si="125"/>
        <v>106854.15</v>
      </c>
      <c r="N1273" s="3">
        <f t="shared" si="126"/>
        <v>19895.97</v>
      </c>
      <c r="O1273" s="3">
        <f t="shared" si="127"/>
        <v>3305438.5463</v>
      </c>
      <c r="P1273" s="3">
        <f t="shared" si="128"/>
        <v>4206921.7862</v>
      </c>
      <c r="Q1273" s="3">
        <f t="shared" si="129"/>
        <v>901483.23989999993</v>
      </c>
    </row>
    <row r="1274" spans="1:17" ht="12.95" customHeight="1" x14ac:dyDescent="0.25">
      <c r="A1274" s="2" t="s">
        <v>1279</v>
      </c>
      <c r="B1274" s="9">
        <v>2018</v>
      </c>
      <c r="C1274" s="9">
        <v>6</v>
      </c>
      <c r="D1274" s="10">
        <v>11</v>
      </c>
      <c r="E1274" s="3">
        <v>7473240.0499999998</v>
      </c>
      <c r="F1274" s="3">
        <v>0</v>
      </c>
      <c r="G1274" s="3">
        <v>0</v>
      </c>
      <c r="H1274" s="3">
        <v>0</v>
      </c>
      <c r="I1274" s="3">
        <v>148565.34</v>
      </c>
      <c r="J1274" s="3">
        <v>0</v>
      </c>
      <c r="K1274" s="3">
        <v>0</v>
      </c>
      <c r="L1274" s="3">
        <f t="shared" si="124"/>
        <v>7621805.3899999997</v>
      </c>
      <c r="M1274" s="3">
        <f t="shared" si="125"/>
        <v>0</v>
      </c>
      <c r="N1274" s="3">
        <f t="shared" si="126"/>
        <v>0</v>
      </c>
      <c r="O1274" s="3">
        <f t="shared" si="127"/>
        <v>838398.59289999993</v>
      </c>
      <c r="P1274" s="3">
        <f t="shared" si="128"/>
        <v>1067052.7546000001</v>
      </c>
      <c r="Q1274" s="3">
        <f t="shared" si="129"/>
        <v>228654.16170000017</v>
      </c>
    </row>
    <row r="1275" spans="1:17" ht="12.95" customHeight="1" x14ac:dyDescent="0.25">
      <c r="A1275" s="2" t="s">
        <v>1280</v>
      </c>
      <c r="B1275" s="9">
        <v>2018</v>
      </c>
      <c r="C1275" s="9">
        <v>7</v>
      </c>
      <c r="D1275" s="10">
        <v>11</v>
      </c>
      <c r="E1275" s="3">
        <v>3508659.58</v>
      </c>
      <c r="F1275" s="3">
        <v>0</v>
      </c>
      <c r="G1275" s="3">
        <v>0</v>
      </c>
      <c r="H1275" s="3">
        <v>0.12</v>
      </c>
      <c r="I1275" s="3">
        <v>0</v>
      </c>
      <c r="J1275" s="3">
        <v>0</v>
      </c>
      <c r="K1275" s="3">
        <v>0</v>
      </c>
      <c r="L1275" s="3">
        <f t="shared" si="124"/>
        <v>3508659.7</v>
      </c>
      <c r="M1275" s="3">
        <f t="shared" si="125"/>
        <v>0</v>
      </c>
      <c r="N1275" s="3">
        <f t="shared" si="126"/>
        <v>0</v>
      </c>
      <c r="O1275" s="3">
        <f t="shared" si="127"/>
        <v>385952.56700000004</v>
      </c>
      <c r="P1275" s="3">
        <f t="shared" si="128"/>
        <v>491212.35800000007</v>
      </c>
      <c r="Q1275" s="3">
        <f t="shared" si="129"/>
        <v>105259.79100000003</v>
      </c>
    </row>
    <row r="1276" spans="1:17" ht="12.95" customHeight="1" x14ac:dyDescent="0.25">
      <c r="A1276" s="2" t="s">
        <v>1281</v>
      </c>
      <c r="B1276" s="9">
        <v>2018</v>
      </c>
      <c r="C1276" s="9">
        <v>6</v>
      </c>
      <c r="D1276" s="10">
        <v>11</v>
      </c>
      <c r="E1276" s="3">
        <v>7866512.5899999999</v>
      </c>
      <c r="F1276" s="3">
        <v>0</v>
      </c>
      <c r="G1276" s="3">
        <v>0</v>
      </c>
      <c r="H1276" s="3">
        <v>0</v>
      </c>
      <c r="I1276" s="3">
        <v>0</v>
      </c>
      <c r="J1276" s="3">
        <v>292982.95</v>
      </c>
      <c r="K1276" s="3">
        <v>0</v>
      </c>
      <c r="L1276" s="3">
        <f t="shared" si="124"/>
        <v>7866512.5899999999</v>
      </c>
      <c r="M1276" s="3">
        <f t="shared" si="125"/>
        <v>292982.95</v>
      </c>
      <c r="N1276" s="3">
        <f t="shared" si="126"/>
        <v>0</v>
      </c>
      <c r="O1276" s="3">
        <f t="shared" si="127"/>
        <v>897544.50939999998</v>
      </c>
      <c r="P1276" s="3">
        <f t="shared" si="128"/>
        <v>1142329.3756000001</v>
      </c>
      <c r="Q1276" s="3">
        <f t="shared" si="129"/>
        <v>244784.86620000016</v>
      </c>
    </row>
    <row r="1277" spans="1:17" ht="12.95" customHeight="1" x14ac:dyDescent="0.25">
      <c r="A1277" s="2" t="s">
        <v>1282</v>
      </c>
      <c r="B1277" s="9">
        <v>2018</v>
      </c>
      <c r="C1277" s="9">
        <v>7</v>
      </c>
      <c r="D1277" s="10">
        <v>11</v>
      </c>
      <c r="E1277" s="3">
        <v>3240975.62</v>
      </c>
      <c r="F1277" s="3">
        <v>0</v>
      </c>
      <c r="G1277" s="3">
        <v>0</v>
      </c>
      <c r="H1277" s="3">
        <v>0</v>
      </c>
      <c r="I1277" s="3">
        <v>180590.66</v>
      </c>
      <c r="J1277" s="3">
        <v>0</v>
      </c>
      <c r="K1277" s="3">
        <v>0</v>
      </c>
      <c r="L1277" s="3">
        <f t="shared" si="124"/>
        <v>3421566.2800000003</v>
      </c>
      <c r="M1277" s="3">
        <f t="shared" si="125"/>
        <v>0</v>
      </c>
      <c r="N1277" s="3">
        <f t="shared" si="126"/>
        <v>0</v>
      </c>
      <c r="O1277" s="3">
        <f t="shared" si="127"/>
        <v>376372.29080000002</v>
      </c>
      <c r="P1277" s="3">
        <f t="shared" si="128"/>
        <v>479019.27920000011</v>
      </c>
      <c r="Q1277" s="3">
        <f t="shared" si="129"/>
        <v>102646.98840000009</v>
      </c>
    </row>
    <row r="1278" spans="1:17" ht="12.95" customHeight="1" x14ac:dyDescent="0.25">
      <c r="A1278" s="2" t="s">
        <v>1283</v>
      </c>
      <c r="B1278" s="9">
        <v>2018</v>
      </c>
      <c r="C1278" s="9">
        <v>7</v>
      </c>
      <c r="D1278" s="10">
        <v>12</v>
      </c>
      <c r="E1278" s="3">
        <v>7472751.0599999996</v>
      </c>
      <c r="F1278" s="3">
        <v>0</v>
      </c>
      <c r="G1278" s="3">
        <v>0</v>
      </c>
      <c r="H1278" s="3">
        <v>0</v>
      </c>
      <c r="I1278" s="3">
        <v>0</v>
      </c>
      <c r="J1278" s="3">
        <v>0</v>
      </c>
      <c r="K1278" s="3">
        <v>0</v>
      </c>
      <c r="L1278" s="3">
        <f t="shared" si="124"/>
        <v>7472751.0599999996</v>
      </c>
      <c r="M1278" s="3">
        <f t="shared" si="125"/>
        <v>0</v>
      </c>
      <c r="N1278" s="3">
        <f t="shared" si="126"/>
        <v>0</v>
      </c>
      <c r="O1278" s="3">
        <f t="shared" si="127"/>
        <v>896730.12719999987</v>
      </c>
      <c r="P1278" s="3">
        <f t="shared" si="128"/>
        <v>1046185.1484000001</v>
      </c>
      <c r="Q1278" s="3">
        <f t="shared" si="129"/>
        <v>149455.02120000019</v>
      </c>
    </row>
    <row r="1279" spans="1:17" ht="12.95" customHeight="1" x14ac:dyDescent="0.25">
      <c r="A1279" s="2" t="s">
        <v>1284</v>
      </c>
      <c r="B1279" s="9">
        <v>2018</v>
      </c>
      <c r="C1279" s="9">
        <v>6</v>
      </c>
      <c r="D1279" s="10">
        <v>11</v>
      </c>
      <c r="E1279" s="3">
        <v>15467712.42</v>
      </c>
      <c r="F1279" s="3">
        <v>0</v>
      </c>
      <c r="G1279" s="3">
        <v>0</v>
      </c>
      <c r="H1279" s="3">
        <v>16953.3</v>
      </c>
      <c r="I1279" s="3">
        <v>0</v>
      </c>
      <c r="J1279" s="3">
        <v>0</v>
      </c>
      <c r="K1279" s="3">
        <v>0</v>
      </c>
      <c r="L1279" s="3">
        <f t="shared" si="124"/>
        <v>15484665.720000001</v>
      </c>
      <c r="M1279" s="3">
        <f t="shared" si="125"/>
        <v>0</v>
      </c>
      <c r="N1279" s="3">
        <f t="shared" si="126"/>
        <v>0</v>
      </c>
      <c r="O1279" s="3">
        <f t="shared" si="127"/>
        <v>1703313.2292000002</v>
      </c>
      <c r="P1279" s="3">
        <f t="shared" si="128"/>
        <v>2167853.2008000002</v>
      </c>
      <c r="Q1279" s="3">
        <f t="shared" si="129"/>
        <v>464539.97160000005</v>
      </c>
    </row>
    <row r="1280" spans="1:17" ht="12.95" customHeight="1" x14ac:dyDescent="0.25">
      <c r="A1280" s="2" t="s">
        <v>1285</v>
      </c>
      <c r="B1280" s="9">
        <v>2018</v>
      </c>
      <c r="C1280" s="9">
        <v>6</v>
      </c>
      <c r="D1280" s="10">
        <v>11</v>
      </c>
      <c r="E1280" s="3">
        <v>29562590.25</v>
      </c>
      <c r="F1280" s="3">
        <v>0</v>
      </c>
      <c r="G1280" s="3">
        <v>0</v>
      </c>
      <c r="H1280" s="3">
        <v>0</v>
      </c>
      <c r="I1280" s="3">
        <v>1570878.76</v>
      </c>
      <c r="J1280" s="3">
        <v>1089982.07</v>
      </c>
      <c r="K1280" s="3">
        <v>0</v>
      </c>
      <c r="L1280" s="3">
        <f t="shared" si="124"/>
        <v>31133469.010000002</v>
      </c>
      <c r="M1280" s="3">
        <f t="shared" si="125"/>
        <v>1089982.07</v>
      </c>
      <c r="N1280" s="3">
        <f t="shared" si="126"/>
        <v>0</v>
      </c>
      <c r="O1280" s="3">
        <f t="shared" si="127"/>
        <v>3544579.6188000003</v>
      </c>
      <c r="P1280" s="3">
        <f t="shared" si="128"/>
        <v>4511283.1512000011</v>
      </c>
      <c r="Q1280" s="3">
        <f t="shared" si="129"/>
        <v>966703.53240000084</v>
      </c>
    </row>
    <row r="1281" spans="1:17" ht="12.95" customHeight="1" x14ac:dyDescent="0.25">
      <c r="A1281" s="2" t="s">
        <v>1286</v>
      </c>
      <c r="B1281" s="9">
        <v>2018</v>
      </c>
      <c r="C1281" s="9">
        <v>5</v>
      </c>
      <c r="D1281" s="10">
        <v>11</v>
      </c>
      <c r="E1281" s="3">
        <v>20399050.710000001</v>
      </c>
      <c r="F1281" s="3">
        <v>0</v>
      </c>
      <c r="G1281" s="3">
        <v>0</v>
      </c>
      <c r="H1281" s="3">
        <v>21074.399999999991</v>
      </c>
      <c r="I1281" s="3">
        <v>574977.41999999993</v>
      </c>
      <c r="J1281" s="3">
        <v>0</v>
      </c>
      <c r="K1281" s="3">
        <v>0</v>
      </c>
      <c r="L1281" s="3">
        <f t="shared" si="124"/>
        <v>20995102.530000001</v>
      </c>
      <c r="M1281" s="3">
        <f t="shared" si="125"/>
        <v>0</v>
      </c>
      <c r="N1281" s="3">
        <f t="shared" si="126"/>
        <v>0</v>
      </c>
      <c r="O1281" s="3">
        <f t="shared" si="127"/>
        <v>2309461.2783000004</v>
      </c>
      <c r="P1281" s="3">
        <f t="shared" si="128"/>
        <v>2939314.3542000004</v>
      </c>
      <c r="Q1281" s="3">
        <f t="shared" si="129"/>
        <v>629853.07590000005</v>
      </c>
    </row>
    <row r="1282" spans="1:17" ht="12.95" customHeight="1" x14ac:dyDescent="0.25">
      <c r="A1282" s="2" t="s">
        <v>1287</v>
      </c>
      <c r="B1282" s="9">
        <v>2018</v>
      </c>
      <c r="C1282" s="9">
        <v>4</v>
      </c>
      <c r="D1282" s="10">
        <v>11</v>
      </c>
      <c r="E1282" s="3">
        <v>58379500.349999987</v>
      </c>
      <c r="F1282" s="3">
        <v>0</v>
      </c>
      <c r="G1282" s="3">
        <v>0</v>
      </c>
      <c r="H1282" s="3">
        <v>371340.85</v>
      </c>
      <c r="I1282" s="3">
        <v>0</v>
      </c>
      <c r="J1282" s="3">
        <v>1647604.48</v>
      </c>
      <c r="K1282" s="3">
        <v>133774.45000000001</v>
      </c>
      <c r="L1282" s="3">
        <f t="shared" si="124"/>
        <v>58750841.199999988</v>
      </c>
      <c r="M1282" s="3">
        <f t="shared" si="125"/>
        <v>1647604.48</v>
      </c>
      <c r="N1282" s="3">
        <f t="shared" si="126"/>
        <v>133774.45000000001</v>
      </c>
      <c r="O1282" s="3">
        <f t="shared" si="127"/>
        <v>6658544.2142999982</v>
      </c>
      <c r="P1282" s="3">
        <f t="shared" si="128"/>
        <v>8474510.8181999996</v>
      </c>
      <c r="Q1282" s="3">
        <f t="shared" si="129"/>
        <v>1815966.6039000014</v>
      </c>
    </row>
    <row r="1283" spans="1:17" ht="12.95" customHeight="1" x14ac:dyDescent="0.25">
      <c r="A1283" s="2" t="s">
        <v>1288</v>
      </c>
      <c r="B1283" s="9">
        <v>2018</v>
      </c>
      <c r="C1283" s="9">
        <v>7</v>
      </c>
      <c r="D1283" s="10">
        <v>11</v>
      </c>
      <c r="E1283" s="3">
        <v>3299910.92</v>
      </c>
      <c r="F1283" s="3">
        <v>0</v>
      </c>
      <c r="G1283" s="3">
        <v>0</v>
      </c>
      <c r="H1283" s="3">
        <v>0</v>
      </c>
      <c r="I1283" s="3">
        <v>0</v>
      </c>
      <c r="J1283" s="3">
        <v>6507.72</v>
      </c>
      <c r="K1283" s="3">
        <v>0</v>
      </c>
      <c r="L1283" s="3">
        <f t="shared" si="124"/>
        <v>3299910.92</v>
      </c>
      <c r="M1283" s="3">
        <f t="shared" si="125"/>
        <v>6507.72</v>
      </c>
      <c r="N1283" s="3">
        <f t="shared" si="126"/>
        <v>0</v>
      </c>
      <c r="O1283" s="3">
        <f t="shared" si="127"/>
        <v>363706.05040000001</v>
      </c>
      <c r="P1283" s="3">
        <f t="shared" si="128"/>
        <v>462898.60960000008</v>
      </c>
      <c r="Q1283" s="3">
        <f t="shared" si="129"/>
        <v>99192.559200000076</v>
      </c>
    </row>
    <row r="1284" spans="1:17" ht="12.95" customHeight="1" x14ac:dyDescent="0.25">
      <c r="A1284" s="2" t="s">
        <v>1289</v>
      </c>
      <c r="B1284" s="9">
        <v>2018</v>
      </c>
      <c r="C1284" s="9">
        <v>7</v>
      </c>
      <c r="D1284" s="10">
        <v>11</v>
      </c>
      <c r="E1284" s="3">
        <v>4877406</v>
      </c>
      <c r="F1284" s="3">
        <v>0</v>
      </c>
      <c r="G1284" s="3">
        <v>0</v>
      </c>
      <c r="H1284" s="3">
        <v>0</v>
      </c>
      <c r="I1284" s="3">
        <v>279062</v>
      </c>
      <c r="J1284" s="3">
        <v>0</v>
      </c>
      <c r="K1284" s="3">
        <v>0</v>
      </c>
      <c r="L1284" s="3">
        <f t="shared" si="124"/>
        <v>5156468</v>
      </c>
      <c r="M1284" s="3">
        <f t="shared" si="125"/>
        <v>0</v>
      </c>
      <c r="N1284" s="3">
        <f t="shared" si="126"/>
        <v>0</v>
      </c>
      <c r="O1284" s="3">
        <f t="shared" si="127"/>
        <v>567211.48</v>
      </c>
      <c r="P1284" s="3">
        <f t="shared" si="128"/>
        <v>721905.52</v>
      </c>
      <c r="Q1284" s="3">
        <f t="shared" si="129"/>
        <v>154694.04000000004</v>
      </c>
    </row>
    <row r="1285" spans="1:17" ht="12.95" customHeight="1" x14ac:dyDescent="0.25">
      <c r="A1285" s="2" t="s">
        <v>1290</v>
      </c>
      <c r="B1285" s="9">
        <v>2018</v>
      </c>
      <c r="C1285" s="9">
        <v>7</v>
      </c>
      <c r="D1285" s="10">
        <v>11</v>
      </c>
      <c r="E1285" s="3">
        <v>6229290.9800000004</v>
      </c>
      <c r="F1285" s="3">
        <v>0</v>
      </c>
      <c r="G1285" s="3">
        <v>0</v>
      </c>
      <c r="H1285" s="3">
        <v>30205.63</v>
      </c>
      <c r="I1285" s="3">
        <v>95361.51</v>
      </c>
      <c r="J1285" s="3">
        <v>0</v>
      </c>
      <c r="K1285" s="3">
        <v>0</v>
      </c>
      <c r="L1285" s="3">
        <f t="shared" si="124"/>
        <v>6354858.1200000001</v>
      </c>
      <c r="M1285" s="3">
        <f t="shared" si="125"/>
        <v>0</v>
      </c>
      <c r="N1285" s="3">
        <f t="shared" si="126"/>
        <v>0</v>
      </c>
      <c r="O1285" s="3">
        <f t="shared" si="127"/>
        <v>699034.39320000005</v>
      </c>
      <c r="P1285" s="3">
        <f t="shared" si="128"/>
        <v>889680.13680000009</v>
      </c>
      <c r="Q1285" s="3">
        <f t="shared" si="129"/>
        <v>190645.74360000005</v>
      </c>
    </row>
    <row r="1286" spans="1:17" ht="12.95" customHeight="1" x14ac:dyDescent="0.25">
      <c r="A1286" s="2" t="s">
        <v>1291</v>
      </c>
      <c r="B1286" s="9">
        <v>2018</v>
      </c>
      <c r="C1286" s="9">
        <v>7</v>
      </c>
      <c r="D1286" s="10">
        <v>11</v>
      </c>
      <c r="E1286" s="3">
        <v>2488569.36</v>
      </c>
      <c r="F1286" s="3">
        <v>0</v>
      </c>
      <c r="G1286" s="3">
        <v>0</v>
      </c>
      <c r="H1286" s="3">
        <v>0</v>
      </c>
      <c r="I1286" s="3">
        <v>0</v>
      </c>
      <c r="J1286" s="3">
        <v>0</v>
      </c>
      <c r="K1286" s="3">
        <v>0</v>
      </c>
      <c r="L1286" s="3">
        <f t="shared" si="124"/>
        <v>2488569.36</v>
      </c>
      <c r="M1286" s="3">
        <f t="shared" si="125"/>
        <v>0</v>
      </c>
      <c r="N1286" s="3">
        <f t="shared" si="126"/>
        <v>0</v>
      </c>
      <c r="O1286" s="3">
        <f t="shared" si="127"/>
        <v>273742.62959999999</v>
      </c>
      <c r="P1286" s="3">
        <f t="shared" si="128"/>
        <v>348399.71040000004</v>
      </c>
      <c r="Q1286" s="3">
        <f t="shared" si="129"/>
        <v>74657.080800000054</v>
      </c>
    </row>
    <row r="1287" spans="1:17" ht="12.95" customHeight="1" x14ac:dyDescent="0.25">
      <c r="A1287" s="2" t="s">
        <v>1292</v>
      </c>
      <c r="B1287" s="9">
        <v>2018</v>
      </c>
      <c r="C1287" s="9">
        <v>5</v>
      </c>
      <c r="D1287" s="10">
        <v>11</v>
      </c>
      <c r="E1287" s="3">
        <v>26511894.07</v>
      </c>
      <c r="F1287" s="3">
        <v>0</v>
      </c>
      <c r="G1287" s="3">
        <v>0</v>
      </c>
      <c r="H1287" s="3">
        <v>0</v>
      </c>
      <c r="I1287" s="3">
        <v>0</v>
      </c>
      <c r="J1287" s="3">
        <v>0</v>
      </c>
      <c r="K1287" s="3">
        <v>0</v>
      </c>
      <c r="L1287" s="3">
        <f t="shared" si="124"/>
        <v>26511894.07</v>
      </c>
      <c r="M1287" s="3">
        <f t="shared" si="125"/>
        <v>0</v>
      </c>
      <c r="N1287" s="3">
        <f t="shared" si="126"/>
        <v>0</v>
      </c>
      <c r="O1287" s="3">
        <f t="shared" si="127"/>
        <v>2916308.3477000003</v>
      </c>
      <c r="P1287" s="3">
        <f t="shared" si="128"/>
        <v>3711665.1698000003</v>
      </c>
      <c r="Q1287" s="3">
        <f t="shared" si="129"/>
        <v>795356.82209999999</v>
      </c>
    </row>
    <row r="1288" spans="1:17" ht="12.95" customHeight="1" x14ac:dyDescent="0.25">
      <c r="A1288" s="2" t="s">
        <v>1293</v>
      </c>
      <c r="B1288" s="9">
        <v>2018</v>
      </c>
      <c r="C1288" s="9">
        <v>7</v>
      </c>
      <c r="D1288" s="10">
        <v>11</v>
      </c>
      <c r="E1288" s="3">
        <v>6019521.54</v>
      </c>
      <c r="F1288" s="3">
        <v>0</v>
      </c>
      <c r="G1288" s="3">
        <v>0</v>
      </c>
      <c r="H1288" s="3">
        <v>0</v>
      </c>
      <c r="I1288" s="3">
        <v>2653883.81</v>
      </c>
      <c r="J1288" s="3">
        <v>0</v>
      </c>
      <c r="K1288" s="3">
        <v>0</v>
      </c>
      <c r="L1288" s="3">
        <f t="shared" si="124"/>
        <v>8673405.3499999996</v>
      </c>
      <c r="M1288" s="3">
        <f t="shared" si="125"/>
        <v>0</v>
      </c>
      <c r="N1288" s="3">
        <f t="shared" si="126"/>
        <v>0</v>
      </c>
      <c r="O1288" s="3">
        <f t="shared" si="127"/>
        <v>954074.58849999995</v>
      </c>
      <c r="P1288" s="3">
        <f t="shared" si="128"/>
        <v>1214276.7490000001</v>
      </c>
      <c r="Q1288" s="3">
        <f t="shared" si="129"/>
        <v>260202.16050000011</v>
      </c>
    </row>
    <row r="1289" spans="1:17" ht="12.95" customHeight="1" x14ac:dyDescent="0.25">
      <c r="A1289" s="2" t="s">
        <v>1294</v>
      </c>
      <c r="B1289" s="9">
        <v>2018</v>
      </c>
      <c r="C1289" s="9">
        <v>8</v>
      </c>
      <c r="D1289" s="10">
        <v>11</v>
      </c>
      <c r="E1289" s="3">
        <v>5199768.0999999996</v>
      </c>
      <c r="F1289" s="3">
        <v>0</v>
      </c>
      <c r="G1289" s="3">
        <v>0</v>
      </c>
      <c r="H1289" s="3">
        <v>0</v>
      </c>
      <c r="I1289" s="3">
        <v>394104.91</v>
      </c>
      <c r="J1289" s="3">
        <v>0</v>
      </c>
      <c r="K1289" s="3">
        <v>0</v>
      </c>
      <c r="L1289" s="3">
        <f t="shared" si="124"/>
        <v>5593873.0099999998</v>
      </c>
      <c r="M1289" s="3">
        <f t="shared" si="125"/>
        <v>0</v>
      </c>
      <c r="N1289" s="3">
        <f t="shared" si="126"/>
        <v>0</v>
      </c>
      <c r="O1289" s="3">
        <f t="shared" si="127"/>
        <v>615326.03110000002</v>
      </c>
      <c r="P1289" s="3">
        <f t="shared" si="128"/>
        <v>783142.22140000004</v>
      </c>
      <c r="Q1289" s="3">
        <f t="shared" si="129"/>
        <v>167816.19030000002</v>
      </c>
    </row>
    <row r="1290" spans="1:17" ht="12.95" customHeight="1" x14ac:dyDescent="0.25">
      <c r="A1290" s="2" t="s">
        <v>1295</v>
      </c>
      <c r="B1290" s="9">
        <v>2018</v>
      </c>
      <c r="C1290" s="9">
        <v>5</v>
      </c>
      <c r="D1290" s="10">
        <v>11</v>
      </c>
      <c r="E1290" s="3">
        <v>28629732.170000002</v>
      </c>
      <c r="F1290" s="3">
        <v>0</v>
      </c>
      <c r="G1290" s="3">
        <v>0</v>
      </c>
      <c r="H1290" s="3">
        <v>0</v>
      </c>
      <c r="I1290" s="3">
        <v>758437.74999999988</v>
      </c>
      <c r="J1290" s="3">
        <v>360834.52</v>
      </c>
      <c r="K1290" s="3">
        <v>20014.86</v>
      </c>
      <c r="L1290" s="3">
        <f t="shared" si="124"/>
        <v>29388169.920000002</v>
      </c>
      <c r="M1290" s="3">
        <f t="shared" si="125"/>
        <v>360834.52</v>
      </c>
      <c r="N1290" s="3">
        <f t="shared" si="126"/>
        <v>20014.86</v>
      </c>
      <c r="O1290" s="3">
        <f t="shared" si="127"/>
        <v>3274592.1230000001</v>
      </c>
      <c r="P1290" s="3">
        <f t="shared" si="128"/>
        <v>4167662.7020000005</v>
      </c>
      <c r="Q1290" s="3">
        <f t="shared" si="129"/>
        <v>893070.57900000038</v>
      </c>
    </row>
    <row r="1291" spans="1:17" ht="12.95" customHeight="1" x14ac:dyDescent="0.25">
      <c r="A1291" s="2" t="s">
        <v>1296</v>
      </c>
      <c r="B1291" s="9">
        <v>2018</v>
      </c>
      <c r="C1291" s="9">
        <v>6</v>
      </c>
      <c r="D1291" s="10">
        <v>11</v>
      </c>
      <c r="E1291" s="3">
        <v>23544588</v>
      </c>
      <c r="F1291" s="3">
        <v>0</v>
      </c>
      <c r="G1291" s="3">
        <v>0</v>
      </c>
      <c r="H1291" s="3">
        <v>274067.26</v>
      </c>
      <c r="I1291" s="3">
        <v>700915.86000000022</v>
      </c>
      <c r="J1291" s="3">
        <v>340112.6</v>
      </c>
      <c r="K1291" s="3">
        <v>52142.23</v>
      </c>
      <c r="L1291" s="3">
        <f t="shared" si="124"/>
        <v>24519571.120000001</v>
      </c>
      <c r="M1291" s="3">
        <f t="shared" si="125"/>
        <v>340112.6</v>
      </c>
      <c r="N1291" s="3">
        <f t="shared" si="126"/>
        <v>52142.23</v>
      </c>
      <c r="O1291" s="3">
        <f t="shared" si="127"/>
        <v>2740300.8545000004</v>
      </c>
      <c r="P1291" s="3">
        <f t="shared" si="128"/>
        <v>3487655.6330000008</v>
      </c>
      <c r="Q1291" s="3">
        <f t="shared" si="129"/>
        <v>747354.77850000048</v>
      </c>
    </row>
    <row r="1292" spans="1:17" ht="12.95" customHeight="1" x14ac:dyDescent="0.25">
      <c r="A1292" s="2" t="s">
        <v>1297</v>
      </c>
      <c r="B1292" s="9">
        <v>2018</v>
      </c>
      <c r="C1292" s="9">
        <v>7</v>
      </c>
      <c r="D1292" s="10">
        <v>11</v>
      </c>
      <c r="E1292" s="3">
        <v>608898.38000000012</v>
      </c>
      <c r="F1292" s="3">
        <v>0</v>
      </c>
      <c r="G1292" s="3">
        <v>0</v>
      </c>
      <c r="H1292" s="3">
        <v>0</v>
      </c>
      <c r="I1292" s="3">
        <v>0</v>
      </c>
      <c r="J1292" s="3">
        <v>0</v>
      </c>
      <c r="K1292" s="3">
        <v>0</v>
      </c>
      <c r="L1292" s="3">
        <f t="shared" si="124"/>
        <v>608898.38000000012</v>
      </c>
      <c r="M1292" s="3">
        <f t="shared" si="125"/>
        <v>0</v>
      </c>
      <c r="N1292" s="3">
        <f t="shared" si="126"/>
        <v>0</v>
      </c>
      <c r="O1292" s="3">
        <f t="shared" si="127"/>
        <v>66978.82180000002</v>
      </c>
      <c r="P1292" s="3">
        <f t="shared" si="128"/>
        <v>85245.773200000025</v>
      </c>
      <c r="Q1292" s="3">
        <f t="shared" si="129"/>
        <v>18266.951400000005</v>
      </c>
    </row>
    <row r="1293" spans="1:17" ht="12.95" customHeight="1" x14ac:dyDescent="0.25">
      <c r="A1293" s="2" t="s">
        <v>1298</v>
      </c>
      <c r="B1293" s="9">
        <v>2018</v>
      </c>
      <c r="C1293" s="9">
        <v>6</v>
      </c>
      <c r="D1293" s="10">
        <v>11</v>
      </c>
      <c r="E1293" s="3">
        <v>23367035.399999999</v>
      </c>
      <c r="F1293" s="3">
        <v>0</v>
      </c>
      <c r="G1293" s="3">
        <v>0</v>
      </c>
      <c r="H1293" s="3">
        <v>95947.29</v>
      </c>
      <c r="I1293" s="3">
        <v>890389.7300000001</v>
      </c>
      <c r="J1293" s="3">
        <v>305986.71999999997</v>
      </c>
      <c r="K1293" s="3">
        <v>0</v>
      </c>
      <c r="L1293" s="3">
        <f t="shared" si="124"/>
        <v>24353372.419999998</v>
      </c>
      <c r="M1293" s="3">
        <f t="shared" si="125"/>
        <v>305986.71999999997</v>
      </c>
      <c r="N1293" s="3">
        <f t="shared" si="126"/>
        <v>0</v>
      </c>
      <c r="O1293" s="3">
        <f t="shared" si="127"/>
        <v>2712529.5053999997</v>
      </c>
      <c r="P1293" s="3">
        <f t="shared" si="128"/>
        <v>3452310.2796</v>
      </c>
      <c r="Q1293" s="3">
        <f t="shared" si="129"/>
        <v>739780.77420000033</v>
      </c>
    </row>
    <row r="1294" spans="1:17" ht="12.95" customHeight="1" x14ac:dyDescent="0.25">
      <c r="A1294" s="2" t="s">
        <v>1299</v>
      </c>
      <c r="B1294" s="9">
        <v>2018</v>
      </c>
      <c r="C1294" s="9">
        <v>7</v>
      </c>
      <c r="D1294" s="10">
        <v>11</v>
      </c>
      <c r="E1294" s="3">
        <v>4113844.25</v>
      </c>
      <c r="F1294" s="3">
        <v>0</v>
      </c>
      <c r="G1294" s="3">
        <v>0</v>
      </c>
      <c r="H1294" s="3">
        <v>33010.009999999987</v>
      </c>
      <c r="I1294" s="3">
        <v>180784.36</v>
      </c>
      <c r="J1294" s="3">
        <v>0</v>
      </c>
      <c r="K1294" s="3">
        <v>0</v>
      </c>
      <c r="L1294" s="3">
        <f t="shared" si="124"/>
        <v>4327638.62</v>
      </c>
      <c r="M1294" s="3">
        <f t="shared" si="125"/>
        <v>0</v>
      </c>
      <c r="N1294" s="3">
        <f t="shared" si="126"/>
        <v>0</v>
      </c>
      <c r="O1294" s="3">
        <f t="shared" si="127"/>
        <v>476040.24820000003</v>
      </c>
      <c r="P1294" s="3">
        <f t="shared" si="128"/>
        <v>605869.40680000011</v>
      </c>
      <c r="Q1294" s="3">
        <f t="shared" si="129"/>
        <v>129829.15860000008</v>
      </c>
    </row>
    <row r="1295" spans="1:17" ht="12.95" customHeight="1" x14ac:dyDescent="0.25">
      <c r="A1295" s="2" t="s">
        <v>1300</v>
      </c>
      <c r="B1295" s="9">
        <v>2018</v>
      </c>
      <c r="C1295" s="9">
        <v>2</v>
      </c>
      <c r="D1295" s="10">
        <v>11</v>
      </c>
      <c r="E1295" s="3">
        <v>1255132581.77</v>
      </c>
      <c r="F1295" s="3">
        <v>0</v>
      </c>
      <c r="G1295" s="3">
        <v>0</v>
      </c>
      <c r="H1295" s="3">
        <v>9089883.660000002</v>
      </c>
      <c r="I1295" s="3">
        <v>0</v>
      </c>
      <c r="J1295" s="3">
        <v>374158734.5</v>
      </c>
      <c r="K1295" s="3">
        <v>48305470.369999997</v>
      </c>
      <c r="L1295" s="3">
        <f t="shared" si="124"/>
        <v>1264222465.4300001</v>
      </c>
      <c r="M1295" s="3">
        <f t="shared" si="125"/>
        <v>374158734.5</v>
      </c>
      <c r="N1295" s="3">
        <f t="shared" si="126"/>
        <v>48305470.369999997</v>
      </c>
      <c r="O1295" s="3">
        <f t="shared" si="127"/>
        <v>185535533.73300001</v>
      </c>
      <c r="P1295" s="3">
        <f t="shared" si="128"/>
        <v>236136133.84200001</v>
      </c>
      <c r="Q1295" s="3">
        <f t="shared" si="129"/>
        <v>50600600.108999997</v>
      </c>
    </row>
    <row r="1296" spans="1:17" ht="12.95" customHeight="1" x14ac:dyDescent="0.25">
      <c r="A1296" s="2" t="s">
        <v>1301</v>
      </c>
      <c r="B1296" s="9">
        <v>2018</v>
      </c>
      <c r="C1296" s="9">
        <v>6</v>
      </c>
      <c r="D1296" s="10">
        <v>11</v>
      </c>
      <c r="E1296" s="3">
        <v>14583659.970000001</v>
      </c>
      <c r="F1296" s="3">
        <v>0</v>
      </c>
      <c r="G1296" s="3">
        <v>0</v>
      </c>
      <c r="H1296" s="3">
        <v>0</v>
      </c>
      <c r="I1296" s="3">
        <v>0</v>
      </c>
      <c r="J1296" s="3">
        <v>0</v>
      </c>
      <c r="K1296" s="3">
        <v>0</v>
      </c>
      <c r="L1296" s="3">
        <f t="shared" si="124"/>
        <v>14583659.970000001</v>
      </c>
      <c r="M1296" s="3">
        <f t="shared" si="125"/>
        <v>0</v>
      </c>
      <c r="N1296" s="3">
        <f t="shared" si="126"/>
        <v>0</v>
      </c>
      <c r="O1296" s="3">
        <f t="shared" si="127"/>
        <v>1604202.5967000001</v>
      </c>
      <c r="P1296" s="3">
        <f t="shared" si="128"/>
        <v>2041712.3958000003</v>
      </c>
      <c r="Q1296" s="3">
        <f t="shared" si="129"/>
        <v>437509.79910000018</v>
      </c>
    </row>
    <row r="1297" spans="1:17" ht="12.95" customHeight="1" x14ac:dyDescent="0.25">
      <c r="A1297" s="2" t="s">
        <v>1302</v>
      </c>
      <c r="B1297" s="9">
        <v>2018</v>
      </c>
      <c r="C1297" s="9">
        <v>6</v>
      </c>
      <c r="D1297" s="10">
        <v>11</v>
      </c>
      <c r="E1297" s="3">
        <v>11148731.380000001</v>
      </c>
      <c r="F1297" s="3">
        <v>0</v>
      </c>
      <c r="G1297" s="3">
        <v>0</v>
      </c>
      <c r="H1297" s="3">
        <v>0</v>
      </c>
      <c r="I1297" s="3">
        <v>45963.719999999987</v>
      </c>
      <c r="J1297" s="3">
        <v>0</v>
      </c>
      <c r="K1297" s="3">
        <v>0</v>
      </c>
      <c r="L1297" s="3">
        <f t="shared" si="124"/>
        <v>11194695.100000001</v>
      </c>
      <c r="M1297" s="3">
        <f t="shared" si="125"/>
        <v>0</v>
      </c>
      <c r="N1297" s="3">
        <f t="shared" si="126"/>
        <v>0</v>
      </c>
      <c r="O1297" s="3">
        <f t="shared" si="127"/>
        <v>1231416.4610000001</v>
      </c>
      <c r="P1297" s="3">
        <f t="shared" si="128"/>
        <v>1567257.3140000002</v>
      </c>
      <c r="Q1297" s="3">
        <f t="shared" si="129"/>
        <v>335840.85300000012</v>
      </c>
    </row>
    <row r="1298" spans="1:17" ht="12.95" customHeight="1" x14ac:dyDescent="0.25">
      <c r="A1298" s="2" t="s">
        <v>1303</v>
      </c>
      <c r="B1298" s="9">
        <v>2018</v>
      </c>
      <c r="C1298" s="9">
        <v>8</v>
      </c>
      <c r="D1298" s="10">
        <v>11</v>
      </c>
      <c r="E1298" s="3">
        <v>5206995.6100000003</v>
      </c>
      <c r="F1298" s="3">
        <v>0</v>
      </c>
      <c r="G1298" s="3">
        <v>0</v>
      </c>
      <c r="H1298" s="3">
        <v>0</v>
      </c>
      <c r="I1298" s="3">
        <v>0</v>
      </c>
      <c r="J1298" s="3">
        <v>0</v>
      </c>
      <c r="K1298" s="3">
        <v>0</v>
      </c>
      <c r="L1298" s="3">
        <f t="shared" si="124"/>
        <v>5206995.6100000003</v>
      </c>
      <c r="M1298" s="3">
        <f t="shared" si="125"/>
        <v>0</v>
      </c>
      <c r="N1298" s="3">
        <f t="shared" si="126"/>
        <v>0</v>
      </c>
      <c r="O1298" s="3">
        <f t="shared" si="127"/>
        <v>572769.51710000006</v>
      </c>
      <c r="P1298" s="3">
        <f t="shared" si="128"/>
        <v>728979.38540000014</v>
      </c>
      <c r="Q1298" s="3">
        <f t="shared" si="129"/>
        <v>156209.86830000009</v>
      </c>
    </row>
    <row r="1299" spans="1:17" ht="12.95" customHeight="1" x14ac:dyDescent="0.25">
      <c r="A1299" s="2" t="s">
        <v>1304</v>
      </c>
      <c r="B1299" s="9">
        <v>2018</v>
      </c>
      <c r="C1299" s="9">
        <v>7</v>
      </c>
      <c r="D1299" s="10">
        <v>11</v>
      </c>
      <c r="E1299" s="3">
        <v>6493997.4700000007</v>
      </c>
      <c r="F1299" s="3">
        <v>0</v>
      </c>
      <c r="G1299" s="3">
        <v>0</v>
      </c>
      <c r="H1299" s="3">
        <v>35187.1</v>
      </c>
      <c r="I1299" s="3">
        <v>0</v>
      </c>
      <c r="J1299" s="3">
        <v>0</v>
      </c>
      <c r="K1299" s="3">
        <v>0</v>
      </c>
      <c r="L1299" s="3">
        <f t="shared" si="124"/>
        <v>6529184.5700000003</v>
      </c>
      <c r="M1299" s="3">
        <f t="shared" si="125"/>
        <v>0</v>
      </c>
      <c r="N1299" s="3">
        <f t="shared" si="126"/>
        <v>0</v>
      </c>
      <c r="O1299" s="3">
        <f t="shared" si="127"/>
        <v>718210.3027</v>
      </c>
      <c r="P1299" s="3">
        <f t="shared" si="128"/>
        <v>914085.83980000007</v>
      </c>
      <c r="Q1299" s="3">
        <f t="shared" si="129"/>
        <v>195875.53710000007</v>
      </c>
    </row>
    <row r="1300" spans="1:17" ht="12.95" customHeight="1" x14ac:dyDescent="0.25">
      <c r="A1300" s="2" t="s">
        <v>1305</v>
      </c>
      <c r="B1300" s="9">
        <v>2018</v>
      </c>
      <c r="C1300" s="9">
        <v>7</v>
      </c>
      <c r="D1300" s="10">
        <v>11</v>
      </c>
      <c r="E1300" s="3">
        <v>5271929.6399999997</v>
      </c>
      <c r="F1300" s="3">
        <v>0</v>
      </c>
      <c r="G1300" s="3">
        <v>0</v>
      </c>
      <c r="H1300" s="3">
        <v>0</v>
      </c>
      <c r="I1300" s="3">
        <v>131294.91</v>
      </c>
      <c r="J1300" s="3">
        <v>0</v>
      </c>
      <c r="K1300" s="3">
        <v>0</v>
      </c>
      <c r="L1300" s="3">
        <f t="shared" si="124"/>
        <v>5403224.5499999998</v>
      </c>
      <c r="M1300" s="3">
        <f t="shared" si="125"/>
        <v>0</v>
      </c>
      <c r="N1300" s="3">
        <f t="shared" si="126"/>
        <v>0</v>
      </c>
      <c r="O1300" s="3">
        <f t="shared" si="127"/>
        <v>594354.70050000004</v>
      </c>
      <c r="P1300" s="3">
        <f t="shared" si="128"/>
        <v>756451.43700000003</v>
      </c>
      <c r="Q1300" s="3">
        <f t="shared" si="129"/>
        <v>162096.7365</v>
      </c>
    </row>
    <row r="1301" spans="1:17" ht="12.95" customHeight="1" x14ac:dyDescent="0.25">
      <c r="A1301" s="2" t="s">
        <v>1306</v>
      </c>
      <c r="B1301" s="9">
        <v>2018</v>
      </c>
      <c r="C1301" s="9">
        <v>5</v>
      </c>
      <c r="D1301" s="10">
        <v>11</v>
      </c>
      <c r="E1301" s="3">
        <v>58292829.68</v>
      </c>
      <c r="F1301" s="3">
        <v>0</v>
      </c>
      <c r="G1301" s="3">
        <v>0</v>
      </c>
      <c r="H1301" s="3">
        <v>267383.78000000003</v>
      </c>
      <c r="I1301" s="3">
        <v>0</v>
      </c>
      <c r="J1301" s="3">
        <v>487601.70000000013</v>
      </c>
      <c r="K1301" s="3">
        <v>59168.98</v>
      </c>
      <c r="L1301" s="3">
        <f t="shared" si="124"/>
        <v>58560213.460000001</v>
      </c>
      <c r="M1301" s="3">
        <f t="shared" si="125"/>
        <v>487601.70000000013</v>
      </c>
      <c r="N1301" s="3">
        <f t="shared" si="126"/>
        <v>59168.98</v>
      </c>
      <c r="O1301" s="3">
        <f t="shared" si="127"/>
        <v>6501768.2554000001</v>
      </c>
      <c r="P1301" s="3">
        <f t="shared" si="128"/>
        <v>8274977.7796000009</v>
      </c>
      <c r="Q1301" s="3">
        <f t="shared" si="129"/>
        <v>1773209.5242000008</v>
      </c>
    </row>
    <row r="1302" spans="1:17" ht="12.95" customHeight="1" x14ac:dyDescent="0.25">
      <c r="A1302" s="2" t="s">
        <v>1307</v>
      </c>
      <c r="B1302" s="9">
        <v>2018</v>
      </c>
      <c r="C1302" s="9">
        <v>5</v>
      </c>
      <c r="D1302" s="10">
        <v>11</v>
      </c>
      <c r="E1302" s="3">
        <v>45062987.409999996</v>
      </c>
      <c r="F1302" s="3">
        <v>0</v>
      </c>
      <c r="G1302" s="3">
        <v>0</v>
      </c>
      <c r="H1302" s="3">
        <v>366193.11</v>
      </c>
      <c r="I1302" s="3">
        <v>0</v>
      </c>
      <c r="J1302" s="3">
        <v>2199697.0699999998</v>
      </c>
      <c r="K1302" s="3">
        <v>286672.53999999998</v>
      </c>
      <c r="L1302" s="3">
        <f t="shared" si="124"/>
        <v>45429180.519999996</v>
      </c>
      <c r="M1302" s="3">
        <f t="shared" si="125"/>
        <v>2199697.0699999998</v>
      </c>
      <c r="N1302" s="3">
        <f t="shared" si="126"/>
        <v>286672.53999999998</v>
      </c>
      <c r="O1302" s="3">
        <f t="shared" si="127"/>
        <v>5270710.5142999999</v>
      </c>
      <c r="P1302" s="3">
        <f t="shared" si="128"/>
        <v>6708177.0181999998</v>
      </c>
      <c r="Q1302" s="3">
        <f t="shared" si="129"/>
        <v>1437466.5038999999</v>
      </c>
    </row>
    <row r="1303" spans="1:17" ht="12.95" customHeight="1" x14ac:dyDescent="0.25">
      <c r="A1303" s="2" t="s">
        <v>1308</v>
      </c>
      <c r="B1303" s="9">
        <v>2018</v>
      </c>
      <c r="C1303" s="9">
        <v>7</v>
      </c>
      <c r="D1303" s="10">
        <v>11</v>
      </c>
      <c r="E1303" s="3">
        <v>4660427.59</v>
      </c>
      <c r="F1303" s="3">
        <v>0</v>
      </c>
      <c r="G1303" s="3">
        <v>0</v>
      </c>
      <c r="H1303" s="3">
        <v>0</v>
      </c>
      <c r="I1303" s="3">
        <v>0</v>
      </c>
      <c r="J1303" s="3">
        <v>257991.45</v>
      </c>
      <c r="K1303" s="3">
        <v>78658.559999999998</v>
      </c>
      <c r="L1303" s="3">
        <f t="shared" si="124"/>
        <v>4660427.59</v>
      </c>
      <c r="M1303" s="3">
        <f t="shared" si="125"/>
        <v>257991.45</v>
      </c>
      <c r="N1303" s="3">
        <f t="shared" si="126"/>
        <v>78658.559999999998</v>
      </c>
      <c r="O1303" s="3">
        <f t="shared" si="127"/>
        <v>549678.53599999996</v>
      </c>
      <c r="P1303" s="3">
        <f t="shared" si="128"/>
        <v>699590.86400000006</v>
      </c>
      <c r="Q1303" s="3">
        <f t="shared" si="129"/>
        <v>149912.3280000001</v>
      </c>
    </row>
    <row r="1304" spans="1:17" ht="12.95" customHeight="1" x14ac:dyDescent="0.25">
      <c r="A1304" s="2" t="s">
        <v>1309</v>
      </c>
      <c r="B1304" s="9">
        <v>2018</v>
      </c>
      <c r="C1304" s="9">
        <v>7</v>
      </c>
      <c r="D1304" s="10">
        <v>11</v>
      </c>
      <c r="E1304" s="3">
        <v>2727205.18</v>
      </c>
      <c r="F1304" s="3">
        <v>0</v>
      </c>
      <c r="G1304" s="3">
        <v>0</v>
      </c>
      <c r="H1304" s="3">
        <v>0</v>
      </c>
      <c r="I1304" s="3">
        <v>132898.1</v>
      </c>
      <c r="J1304" s="3">
        <v>0</v>
      </c>
      <c r="K1304" s="3">
        <v>0</v>
      </c>
      <c r="L1304" s="3">
        <f t="shared" si="124"/>
        <v>2860103.2800000003</v>
      </c>
      <c r="M1304" s="3">
        <f t="shared" si="125"/>
        <v>0</v>
      </c>
      <c r="N1304" s="3">
        <f t="shared" si="126"/>
        <v>0</v>
      </c>
      <c r="O1304" s="3">
        <f t="shared" si="127"/>
        <v>314611.36080000002</v>
      </c>
      <c r="P1304" s="3">
        <f t="shared" si="128"/>
        <v>400414.4592000001</v>
      </c>
      <c r="Q1304" s="3">
        <f t="shared" si="129"/>
        <v>85803.098400000075</v>
      </c>
    </row>
    <row r="1305" spans="1:17" ht="12.95" customHeight="1" x14ac:dyDescent="0.25">
      <c r="A1305" s="2" t="s">
        <v>1310</v>
      </c>
      <c r="B1305" s="9">
        <v>2018</v>
      </c>
      <c r="C1305" s="9">
        <v>6</v>
      </c>
      <c r="D1305" s="10">
        <v>11</v>
      </c>
      <c r="E1305" s="3">
        <v>15758022.6</v>
      </c>
      <c r="F1305" s="3">
        <v>0</v>
      </c>
      <c r="G1305" s="3">
        <v>0</v>
      </c>
      <c r="H1305" s="3">
        <v>0</v>
      </c>
      <c r="I1305" s="3">
        <v>0</v>
      </c>
      <c r="J1305" s="3">
        <v>35743.35</v>
      </c>
      <c r="K1305" s="3">
        <v>0</v>
      </c>
      <c r="L1305" s="3">
        <f t="shared" si="124"/>
        <v>15758022.6</v>
      </c>
      <c r="M1305" s="3">
        <f t="shared" si="125"/>
        <v>35743.35</v>
      </c>
      <c r="N1305" s="3">
        <f t="shared" si="126"/>
        <v>0</v>
      </c>
      <c r="O1305" s="3">
        <f t="shared" si="127"/>
        <v>1737314.2545</v>
      </c>
      <c r="P1305" s="3">
        <f t="shared" si="128"/>
        <v>2211127.233</v>
      </c>
      <c r="Q1305" s="3">
        <f t="shared" si="129"/>
        <v>473812.97849999997</v>
      </c>
    </row>
    <row r="1306" spans="1:17" ht="12.95" customHeight="1" x14ac:dyDescent="0.25">
      <c r="A1306" s="2" t="s">
        <v>1311</v>
      </c>
      <c r="B1306" s="9">
        <v>2018</v>
      </c>
      <c r="C1306" s="9">
        <v>5</v>
      </c>
      <c r="D1306" s="10">
        <v>11</v>
      </c>
      <c r="E1306" s="3">
        <v>26463610.329999998</v>
      </c>
      <c r="F1306" s="3">
        <v>0</v>
      </c>
      <c r="G1306" s="3">
        <v>0</v>
      </c>
      <c r="H1306" s="3">
        <v>117658.47</v>
      </c>
      <c r="I1306" s="3">
        <v>0</v>
      </c>
      <c r="J1306" s="3">
        <v>0</v>
      </c>
      <c r="K1306" s="3">
        <v>0</v>
      </c>
      <c r="L1306" s="3">
        <f t="shared" si="124"/>
        <v>26581268.799999997</v>
      </c>
      <c r="M1306" s="3">
        <f t="shared" si="125"/>
        <v>0</v>
      </c>
      <c r="N1306" s="3">
        <f t="shared" si="126"/>
        <v>0</v>
      </c>
      <c r="O1306" s="3">
        <f t="shared" si="127"/>
        <v>2923939.5679999995</v>
      </c>
      <c r="P1306" s="3">
        <f t="shared" si="128"/>
        <v>3721377.6319999998</v>
      </c>
      <c r="Q1306" s="3">
        <f t="shared" si="129"/>
        <v>797438.06400000025</v>
      </c>
    </row>
    <row r="1307" spans="1:17" ht="12.95" customHeight="1" x14ac:dyDescent="0.25">
      <c r="A1307" s="2" t="s">
        <v>1312</v>
      </c>
      <c r="B1307" s="9">
        <v>2018</v>
      </c>
      <c r="C1307" s="9">
        <v>6</v>
      </c>
      <c r="D1307" s="10">
        <v>11</v>
      </c>
      <c r="E1307" s="3">
        <v>16591562.710000001</v>
      </c>
      <c r="F1307" s="3">
        <v>0</v>
      </c>
      <c r="G1307" s="3">
        <v>0</v>
      </c>
      <c r="H1307" s="3">
        <v>28744.12</v>
      </c>
      <c r="I1307" s="3">
        <v>0</v>
      </c>
      <c r="J1307" s="3">
        <v>125708.39</v>
      </c>
      <c r="K1307" s="3">
        <v>0</v>
      </c>
      <c r="L1307" s="3">
        <f t="shared" si="124"/>
        <v>16620306.83</v>
      </c>
      <c r="M1307" s="3">
        <f t="shared" si="125"/>
        <v>125708.39</v>
      </c>
      <c r="N1307" s="3">
        <f t="shared" si="126"/>
        <v>0</v>
      </c>
      <c r="O1307" s="3">
        <f t="shared" si="127"/>
        <v>1842061.6742</v>
      </c>
      <c r="P1307" s="3">
        <f t="shared" si="128"/>
        <v>2344442.1308000004</v>
      </c>
      <c r="Q1307" s="3">
        <f t="shared" si="129"/>
        <v>502380.45660000038</v>
      </c>
    </row>
    <row r="1308" spans="1:17" ht="12.95" customHeight="1" x14ac:dyDescent="0.25">
      <c r="A1308" s="2" t="s">
        <v>1313</v>
      </c>
      <c r="B1308" s="9">
        <v>2018</v>
      </c>
      <c r="C1308" s="9">
        <v>2</v>
      </c>
      <c r="D1308" s="10">
        <v>11</v>
      </c>
      <c r="E1308" s="3">
        <v>435070781.10000002</v>
      </c>
      <c r="F1308" s="3">
        <v>0</v>
      </c>
      <c r="G1308" s="3">
        <v>0</v>
      </c>
      <c r="H1308" s="3">
        <v>3371574.34</v>
      </c>
      <c r="I1308" s="3">
        <v>0</v>
      </c>
      <c r="J1308" s="3">
        <v>14067890.41</v>
      </c>
      <c r="K1308" s="3">
        <v>1980718.16</v>
      </c>
      <c r="L1308" s="3">
        <f t="shared" si="124"/>
        <v>438442355.44</v>
      </c>
      <c r="M1308" s="3">
        <f t="shared" si="125"/>
        <v>14067890.41</v>
      </c>
      <c r="N1308" s="3">
        <f t="shared" si="126"/>
        <v>1980718.16</v>
      </c>
      <c r="O1308" s="3">
        <f t="shared" si="127"/>
        <v>49994006.041100003</v>
      </c>
      <c r="P1308" s="3">
        <f t="shared" si="128"/>
        <v>63628734.96140001</v>
      </c>
      <c r="Q1308" s="3">
        <f t="shared" si="129"/>
        <v>13634728.920300007</v>
      </c>
    </row>
    <row r="1309" spans="1:17" ht="12.95" customHeight="1" x14ac:dyDescent="0.25">
      <c r="A1309" s="2" t="s">
        <v>1314</v>
      </c>
      <c r="B1309" s="9">
        <v>2018</v>
      </c>
      <c r="C1309" s="9">
        <v>7</v>
      </c>
      <c r="D1309" s="10">
        <v>11</v>
      </c>
      <c r="E1309" s="3">
        <v>3359250.53</v>
      </c>
      <c r="F1309" s="3">
        <v>0</v>
      </c>
      <c r="G1309" s="3">
        <v>0</v>
      </c>
      <c r="H1309" s="3">
        <v>0</v>
      </c>
      <c r="I1309" s="3">
        <v>0</v>
      </c>
      <c r="J1309" s="3">
        <v>0</v>
      </c>
      <c r="K1309" s="3">
        <v>0</v>
      </c>
      <c r="L1309" s="3">
        <f t="shared" si="124"/>
        <v>3359250.53</v>
      </c>
      <c r="M1309" s="3">
        <f t="shared" si="125"/>
        <v>0</v>
      </c>
      <c r="N1309" s="3">
        <f t="shared" si="126"/>
        <v>0</v>
      </c>
      <c r="O1309" s="3">
        <f t="shared" si="127"/>
        <v>369517.55829999998</v>
      </c>
      <c r="P1309" s="3">
        <f t="shared" si="128"/>
        <v>470295.07420000003</v>
      </c>
      <c r="Q1309" s="3">
        <f t="shared" si="129"/>
        <v>100777.51590000006</v>
      </c>
    </row>
    <row r="1310" spans="1:17" ht="12.95" customHeight="1" x14ac:dyDescent="0.25">
      <c r="A1310" s="2" t="s">
        <v>1315</v>
      </c>
      <c r="B1310" s="9">
        <v>2018</v>
      </c>
      <c r="C1310" s="9">
        <v>7</v>
      </c>
      <c r="D1310" s="10">
        <v>11</v>
      </c>
      <c r="E1310" s="3">
        <v>7307211.3300000001</v>
      </c>
      <c r="F1310" s="3">
        <v>0</v>
      </c>
      <c r="G1310" s="3">
        <v>0</v>
      </c>
      <c r="H1310" s="3">
        <v>0</v>
      </c>
      <c r="I1310" s="3">
        <v>0</v>
      </c>
      <c r="J1310" s="3">
        <v>0</v>
      </c>
      <c r="K1310" s="3">
        <v>0</v>
      </c>
      <c r="L1310" s="3">
        <f t="shared" si="124"/>
        <v>7307211.3300000001</v>
      </c>
      <c r="M1310" s="3">
        <f t="shared" si="125"/>
        <v>0</v>
      </c>
      <c r="N1310" s="3">
        <f t="shared" si="126"/>
        <v>0</v>
      </c>
      <c r="O1310" s="3">
        <f t="shared" si="127"/>
        <v>803793.2463</v>
      </c>
      <c r="P1310" s="3">
        <f t="shared" si="128"/>
        <v>1023009.5862000001</v>
      </c>
      <c r="Q1310" s="3">
        <f t="shared" si="129"/>
        <v>219216.33990000014</v>
      </c>
    </row>
    <row r="1311" spans="1:17" ht="12.95" customHeight="1" x14ac:dyDescent="0.25">
      <c r="A1311" s="2" t="s">
        <v>1316</v>
      </c>
      <c r="B1311" s="9">
        <v>2018</v>
      </c>
      <c r="C1311" s="9">
        <v>6</v>
      </c>
      <c r="D1311" s="10">
        <v>11</v>
      </c>
      <c r="E1311" s="3">
        <v>21943773.48</v>
      </c>
      <c r="F1311" s="3">
        <v>0</v>
      </c>
      <c r="G1311" s="3">
        <v>0</v>
      </c>
      <c r="H1311" s="3">
        <v>95323.38</v>
      </c>
      <c r="I1311" s="3">
        <v>545158.82000000007</v>
      </c>
      <c r="J1311" s="3">
        <v>450746.98999999987</v>
      </c>
      <c r="K1311" s="3">
        <v>100588.18</v>
      </c>
      <c r="L1311" s="3">
        <f t="shared" si="124"/>
        <v>22584255.68</v>
      </c>
      <c r="M1311" s="3">
        <f t="shared" si="125"/>
        <v>450746.98999999987</v>
      </c>
      <c r="N1311" s="3">
        <f t="shared" si="126"/>
        <v>100588.18</v>
      </c>
      <c r="O1311" s="3">
        <f t="shared" si="127"/>
        <v>2544914.9934999999</v>
      </c>
      <c r="P1311" s="3">
        <f t="shared" si="128"/>
        <v>3238982.719</v>
      </c>
      <c r="Q1311" s="3">
        <f t="shared" si="129"/>
        <v>694067.72550000018</v>
      </c>
    </row>
    <row r="1312" spans="1:17" ht="12.95" customHeight="1" x14ac:dyDescent="0.25">
      <c r="A1312" s="2" t="s">
        <v>1317</v>
      </c>
      <c r="B1312" s="9">
        <v>2018</v>
      </c>
      <c r="C1312" s="9">
        <v>6</v>
      </c>
      <c r="D1312" s="10">
        <v>11</v>
      </c>
      <c r="E1312" s="3">
        <v>14759712.66</v>
      </c>
      <c r="F1312" s="3">
        <v>0</v>
      </c>
      <c r="G1312" s="3">
        <v>0</v>
      </c>
      <c r="H1312" s="3">
        <v>0</v>
      </c>
      <c r="I1312" s="3">
        <v>64752.800000000003</v>
      </c>
      <c r="J1312" s="3">
        <v>213110.84</v>
      </c>
      <c r="K1312" s="3">
        <v>62366.930000000008</v>
      </c>
      <c r="L1312" s="3">
        <f t="shared" si="124"/>
        <v>14824465.460000001</v>
      </c>
      <c r="M1312" s="3">
        <f t="shared" si="125"/>
        <v>213110.84</v>
      </c>
      <c r="N1312" s="3">
        <f t="shared" si="126"/>
        <v>62366.930000000008</v>
      </c>
      <c r="O1312" s="3">
        <f t="shared" si="127"/>
        <v>1660993.7553000001</v>
      </c>
      <c r="P1312" s="3">
        <f t="shared" si="128"/>
        <v>2113992.0522000003</v>
      </c>
      <c r="Q1312" s="3">
        <f t="shared" si="129"/>
        <v>452998.29690000019</v>
      </c>
    </row>
    <row r="1313" spans="1:17" ht="12.95" customHeight="1" x14ac:dyDescent="0.25">
      <c r="A1313" s="2" t="s">
        <v>1318</v>
      </c>
      <c r="B1313" s="9">
        <v>2018</v>
      </c>
      <c r="C1313" s="9">
        <v>4</v>
      </c>
      <c r="D1313" s="10">
        <v>11</v>
      </c>
      <c r="E1313" s="3">
        <v>105282728.53</v>
      </c>
      <c r="F1313" s="3">
        <v>0</v>
      </c>
      <c r="G1313" s="3">
        <v>0</v>
      </c>
      <c r="H1313" s="3">
        <v>1227269.45</v>
      </c>
      <c r="I1313" s="3">
        <v>2059579.89</v>
      </c>
      <c r="J1313" s="3">
        <v>483922.07000000012</v>
      </c>
      <c r="K1313" s="3">
        <v>32450.01</v>
      </c>
      <c r="L1313" s="3">
        <f t="shared" si="124"/>
        <v>108569577.87</v>
      </c>
      <c r="M1313" s="3">
        <f t="shared" si="125"/>
        <v>483922.07000000012</v>
      </c>
      <c r="N1313" s="3">
        <f t="shared" si="126"/>
        <v>32450.01</v>
      </c>
      <c r="O1313" s="3">
        <f t="shared" si="127"/>
        <v>11999454.4945</v>
      </c>
      <c r="P1313" s="3">
        <f t="shared" si="128"/>
        <v>15272032.993000003</v>
      </c>
      <c r="Q1313" s="3">
        <f t="shared" si="129"/>
        <v>3272578.4985000025</v>
      </c>
    </row>
    <row r="1314" spans="1:17" ht="12.95" customHeight="1" x14ac:dyDescent="0.25">
      <c r="A1314" s="2" t="s">
        <v>1319</v>
      </c>
      <c r="B1314" s="9">
        <v>2018</v>
      </c>
      <c r="C1314" s="9">
        <v>6</v>
      </c>
      <c r="D1314" s="10">
        <v>11</v>
      </c>
      <c r="E1314" s="3">
        <v>10836490.029999999</v>
      </c>
      <c r="F1314" s="3">
        <v>0</v>
      </c>
      <c r="G1314" s="3">
        <v>0</v>
      </c>
      <c r="H1314" s="3">
        <v>78505.219999999987</v>
      </c>
      <c r="I1314" s="3">
        <v>0</v>
      </c>
      <c r="J1314" s="3">
        <v>0</v>
      </c>
      <c r="K1314" s="3">
        <v>0</v>
      </c>
      <c r="L1314" s="3">
        <f t="shared" si="124"/>
        <v>10914995.25</v>
      </c>
      <c r="M1314" s="3">
        <f t="shared" si="125"/>
        <v>0</v>
      </c>
      <c r="N1314" s="3">
        <f t="shared" si="126"/>
        <v>0</v>
      </c>
      <c r="O1314" s="3">
        <f t="shared" si="127"/>
        <v>1200649.4775</v>
      </c>
      <c r="P1314" s="3">
        <f t="shared" si="128"/>
        <v>1528099.3350000002</v>
      </c>
      <c r="Q1314" s="3">
        <f t="shared" si="129"/>
        <v>327449.85750000016</v>
      </c>
    </row>
    <row r="1315" spans="1:17" ht="12.95" customHeight="1" x14ac:dyDescent="0.25">
      <c r="A1315" s="2" t="s">
        <v>1320</v>
      </c>
      <c r="B1315" s="9">
        <v>2018</v>
      </c>
      <c r="C1315" s="9">
        <v>3</v>
      </c>
      <c r="D1315" s="10">
        <v>12</v>
      </c>
      <c r="E1315" s="3">
        <v>392287930.50999999</v>
      </c>
      <c r="F1315" s="3">
        <v>0</v>
      </c>
      <c r="G1315" s="3">
        <v>0</v>
      </c>
      <c r="H1315" s="3">
        <v>1048145.18</v>
      </c>
      <c r="I1315" s="3">
        <v>0</v>
      </c>
      <c r="J1315" s="3">
        <v>17401872.039999999</v>
      </c>
      <c r="K1315" s="3">
        <v>879661.34999999986</v>
      </c>
      <c r="L1315" s="3">
        <f t="shared" si="124"/>
        <v>393336075.69</v>
      </c>
      <c r="M1315" s="3">
        <f t="shared" si="125"/>
        <v>17401872.039999999</v>
      </c>
      <c r="N1315" s="3">
        <f t="shared" si="126"/>
        <v>879661.34999999986</v>
      </c>
      <c r="O1315" s="3">
        <f t="shared" si="127"/>
        <v>49394113.089600004</v>
      </c>
      <c r="P1315" s="3">
        <f t="shared" si="128"/>
        <v>57626465.271200009</v>
      </c>
      <c r="Q1315" s="3">
        <f t="shared" si="129"/>
        <v>8232352.1816000044</v>
      </c>
    </row>
    <row r="1316" spans="1:17" ht="12.95" customHeight="1" x14ac:dyDescent="0.25">
      <c r="A1316" s="2" t="s">
        <v>1321</v>
      </c>
      <c r="B1316" s="9">
        <v>2018</v>
      </c>
      <c r="C1316" s="9">
        <v>7</v>
      </c>
      <c r="D1316" s="10">
        <v>11</v>
      </c>
      <c r="E1316" s="3">
        <v>4122243.560000001</v>
      </c>
      <c r="F1316" s="3">
        <v>0</v>
      </c>
      <c r="G1316" s="3">
        <v>0</v>
      </c>
      <c r="H1316" s="3">
        <v>0</v>
      </c>
      <c r="I1316" s="3">
        <v>76313.39</v>
      </c>
      <c r="J1316" s="3">
        <v>0</v>
      </c>
      <c r="K1316" s="3">
        <v>0</v>
      </c>
      <c r="L1316" s="3">
        <f t="shared" si="124"/>
        <v>4198556.9500000011</v>
      </c>
      <c r="M1316" s="3">
        <f t="shared" si="125"/>
        <v>0</v>
      </c>
      <c r="N1316" s="3">
        <f t="shared" si="126"/>
        <v>0</v>
      </c>
      <c r="O1316" s="3">
        <f t="shared" si="127"/>
        <v>461841.26450000011</v>
      </c>
      <c r="P1316" s="3">
        <f t="shared" si="128"/>
        <v>587797.97300000023</v>
      </c>
      <c r="Q1316" s="3">
        <f t="shared" si="129"/>
        <v>125956.70850000012</v>
      </c>
    </row>
    <row r="1317" spans="1:17" ht="12.95" customHeight="1" x14ac:dyDescent="0.25">
      <c r="A1317" s="2" t="s">
        <v>1322</v>
      </c>
      <c r="B1317" s="9">
        <v>2018</v>
      </c>
      <c r="C1317" s="9">
        <v>5</v>
      </c>
      <c r="D1317" s="10">
        <v>11</v>
      </c>
      <c r="E1317" s="3">
        <v>31402537.260000002</v>
      </c>
      <c r="F1317" s="3">
        <v>0</v>
      </c>
      <c r="G1317" s="3">
        <v>0</v>
      </c>
      <c r="H1317" s="3">
        <v>98261.890000000014</v>
      </c>
      <c r="I1317" s="3">
        <v>0</v>
      </c>
      <c r="J1317" s="3">
        <v>0</v>
      </c>
      <c r="K1317" s="3">
        <v>0</v>
      </c>
      <c r="L1317" s="3">
        <f t="shared" si="124"/>
        <v>31500799.150000002</v>
      </c>
      <c r="M1317" s="3">
        <f t="shared" si="125"/>
        <v>0</v>
      </c>
      <c r="N1317" s="3">
        <f t="shared" si="126"/>
        <v>0</v>
      </c>
      <c r="O1317" s="3">
        <f t="shared" si="127"/>
        <v>3465087.9065</v>
      </c>
      <c r="P1317" s="3">
        <f t="shared" si="128"/>
        <v>4410111.881000001</v>
      </c>
      <c r="Q1317" s="3">
        <f t="shared" si="129"/>
        <v>945023.97450000094</v>
      </c>
    </row>
    <row r="1318" spans="1:17" ht="12.95" customHeight="1" x14ac:dyDescent="0.25">
      <c r="A1318" s="2" t="s">
        <v>1323</v>
      </c>
      <c r="B1318" s="9">
        <v>2018</v>
      </c>
      <c r="C1318" s="9">
        <v>7</v>
      </c>
      <c r="D1318" s="10">
        <v>11</v>
      </c>
      <c r="E1318" s="3">
        <v>3860588.189999999</v>
      </c>
      <c r="F1318" s="3">
        <v>0</v>
      </c>
      <c r="G1318" s="3">
        <v>0</v>
      </c>
      <c r="H1318" s="3">
        <v>0</v>
      </c>
      <c r="I1318" s="3">
        <v>134844.35</v>
      </c>
      <c r="J1318" s="3">
        <v>0</v>
      </c>
      <c r="K1318" s="3">
        <v>0</v>
      </c>
      <c r="L1318" s="3">
        <f t="shared" si="124"/>
        <v>3995432.5399999991</v>
      </c>
      <c r="M1318" s="3">
        <f t="shared" si="125"/>
        <v>0</v>
      </c>
      <c r="N1318" s="3">
        <f t="shared" si="126"/>
        <v>0</v>
      </c>
      <c r="O1318" s="3">
        <f t="shared" si="127"/>
        <v>439497.57939999993</v>
      </c>
      <c r="P1318" s="3">
        <f t="shared" si="128"/>
        <v>559360.55559999996</v>
      </c>
      <c r="Q1318" s="3">
        <f t="shared" si="129"/>
        <v>119862.97620000003</v>
      </c>
    </row>
    <row r="1319" spans="1:17" ht="12.95" customHeight="1" x14ac:dyDescent="0.25">
      <c r="A1319" s="2" t="s">
        <v>1324</v>
      </c>
      <c r="B1319" s="9">
        <v>2018</v>
      </c>
      <c r="C1319" s="9">
        <v>6</v>
      </c>
      <c r="D1319" s="10">
        <v>11</v>
      </c>
      <c r="E1319" s="3">
        <v>13735051.859999999</v>
      </c>
      <c r="F1319" s="3">
        <v>0</v>
      </c>
      <c r="G1319" s="3">
        <v>0</v>
      </c>
      <c r="H1319" s="3">
        <v>115865.63</v>
      </c>
      <c r="I1319" s="3">
        <v>358394.99</v>
      </c>
      <c r="J1319" s="3">
        <v>28122.68</v>
      </c>
      <c r="K1319" s="3">
        <v>0</v>
      </c>
      <c r="L1319" s="3">
        <f t="shared" si="124"/>
        <v>14209312.48</v>
      </c>
      <c r="M1319" s="3">
        <f t="shared" si="125"/>
        <v>28122.68</v>
      </c>
      <c r="N1319" s="3">
        <f t="shared" si="126"/>
        <v>0</v>
      </c>
      <c r="O1319" s="3">
        <f t="shared" si="127"/>
        <v>1566117.8676</v>
      </c>
      <c r="P1319" s="3">
        <f t="shared" si="128"/>
        <v>1993240.9224000003</v>
      </c>
      <c r="Q1319" s="3">
        <f t="shared" si="129"/>
        <v>427123.05480000027</v>
      </c>
    </row>
    <row r="1320" spans="1:17" ht="12.95" customHeight="1" x14ac:dyDescent="0.25">
      <c r="A1320" s="2" t="s">
        <v>1325</v>
      </c>
      <c r="B1320" s="9">
        <v>2018</v>
      </c>
      <c r="C1320" s="9">
        <v>3</v>
      </c>
      <c r="D1320" s="10">
        <v>12.2</v>
      </c>
      <c r="E1320" s="3">
        <v>160772976.72999999</v>
      </c>
      <c r="F1320" s="3">
        <v>0</v>
      </c>
      <c r="G1320" s="3">
        <v>0</v>
      </c>
      <c r="H1320" s="3">
        <v>1092607.1200000001</v>
      </c>
      <c r="I1320" s="3">
        <v>0</v>
      </c>
      <c r="J1320" s="3">
        <v>9870384.9000000004</v>
      </c>
      <c r="K1320" s="3">
        <v>396483.53</v>
      </c>
      <c r="L1320" s="3">
        <f t="shared" si="124"/>
        <v>161865583.84999999</v>
      </c>
      <c r="M1320" s="3">
        <f t="shared" si="125"/>
        <v>9870384.9000000004</v>
      </c>
      <c r="N1320" s="3">
        <f t="shared" si="126"/>
        <v>396483.53</v>
      </c>
      <c r="O1320" s="3">
        <f t="shared" si="127"/>
        <v>21000159.178160001</v>
      </c>
      <c r="P1320" s="3">
        <f t="shared" si="128"/>
        <v>24098543.319200002</v>
      </c>
      <c r="Q1320" s="3">
        <f t="shared" si="129"/>
        <v>3098384.1410400011</v>
      </c>
    </row>
    <row r="1321" spans="1:17" ht="12.95" customHeight="1" x14ac:dyDescent="0.25">
      <c r="A1321" s="2" t="s">
        <v>1326</v>
      </c>
      <c r="B1321" s="9">
        <v>2018</v>
      </c>
      <c r="C1321" s="9">
        <v>5</v>
      </c>
      <c r="D1321" s="10">
        <v>11</v>
      </c>
      <c r="E1321" s="3">
        <v>26241398.649999999</v>
      </c>
      <c r="F1321" s="3">
        <v>0</v>
      </c>
      <c r="G1321" s="3">
        <v>0</v>
      </c>
      <c r="H1321" s="3">
        <v>192348.27</v>
      </c>
      <c r="I1321" s="3">
        <v>0</v>
      </c>
      <c r="J1321" s="3">
        <v>871333.79000000015</v>
      </c>
      <c r="K1321" s="3">
        <v>93044.360000000015</v>
      </c>
      <c r="L1321" s="3">
        <f t="shared" si="124"/>
        <v>26433746.919999998</v>
      </c>
      <c r="M1321" s="3">
        <f t="shared" si="125"/>
        <v>871333.79000000015</v>
      </c>
      <c r="N1321" s="3">
        <f t="shared" si="126"/>
        <v>93044.360000000015</v>
      </c>
      <c r="O1321" s="3">
        <f t="shared" si="127"/>
        <v>3013793.7576999995</v>
      </c>
      <c r="P1321" s="3">
        <f t="shared" si="128"/>
        <v>3835737.5098000001</v>
      </c>
      <c r="Q1321" s="3">
        <f t="shared" si="129"/>
        <v>821943.75210000062</v>
      </c>
    </row>
    <row r="1322" spans="1:17" ht="12.95" customHeight="1" x14ac:dyDescent="0.25">
      <c r="A1322" s="2" t="s">
        <v>1327</v>
      </c>
      <c r="B1322" s="9">
        <v>2018</v>
      </c>
      <c r="C1322" s="9">
        <v>5</v>
      </c>
      <c r="D1322" s="10">
        <v>11</v>
      </c>
      <c r="E1322" s="3">
        <v>64587721.310000002</v>
      </c>
      <c r="F1322" s="3">
        <v>0</v>
      </c>
      <c r="G1322" s="3">
        <v>0</v>
      </c>
      <c r="H1322" s="3">
        <v>111514.84</v>
      </c>
      <c r="I1322" s="3">
        <v>2421480.8199999998</v>
      </c>
      <c r="J1322" s="3">
        <v>647002.84</v>
      </c>
      <c r="K1322" s="3">
        <v>86236.019999999975</v>
      </c>
      <c r="L1322" s="3">
        <f t="shared" si="124"/>
        <v>67120716.969999999</v>
      </c>
      <c r="M1322" s="3">
        <f t="shared" si="125"/>
        <v>647002.84</v>
      </c>
      <c r="N1322" s="3">
        <f t="shared" si="126"/>
        <v>86236.019999999975</v>
      </c>
      <c r="O1322" s="3">
        <f t="shared" si="127"/>
        <v>7463935.1413000003</v>
      </c>
      <c r="P1322" s="3">
        <f t="shared" si="128"/>
        <v>9499553.8162000012</v>
      </c>
      <c r="Q1322" s="3">
        <f t="shared" si="129"/>
        <v>2035618.6749000009</v>
      </c>
    </row>
    <row r="1323" spans="1:17" ht="12.95" customHeight="1" x14ac:dyDescent="0.25">
      <c r="A1323" s="2" t="s">
        <v>1328</v>
      </c>
      <c r="B1323" s="9">
        <v>2018</v>
      </c>
      <c r="C1323" s="9">
        <v>6</v>
      </c>
      <c r="D1323" s="10">
        <v>11</v>
      </c>
      <c r="E1323" s="3">
        <v>14117488.119999999</v>
      </c>
      <c r="F1323" s="3">
        <v>0</v>
      </c>
      <c r="G1323" s="3">
        <v>0</v>
      </c>
      <c r="H1323" s="3">
        <v>0</v>
      </c>
      <c r="I1323" s="3">
        <v>0</v>
      </c>
      <c r="J1323" s="3">
        <v>6804.5999999999995</v>
      </c>
      <c r="K1323" s="3">
        <v>0</v>
      </c>
      <c r="L1323" s="3">
        <f t="shared" si="124"/>
        <v>14117488.119999999</v>
      </c>
      <c r="M1323" s="3">
        <f t="shared" si="125"/>
        <v>6804.5999999999995</v>
      </c>
      <c r="N1323" s="3">
        <f t="shared" si="126"/>
        <v>0</v>
      </c>
      <c r="O1323" s="3">
        <f t="shared" si="127"/>
        <v>1553672.1991999999</v>
      </c>
      <c r="P1323" s="3">
        <f t="shared" si="128"/>
        <v>1977400.9808</v>
      </c>
      <c r="Q1323" s="3">
        <f t="shared" si="129"/>
        <v>423728.7816000001</v>
      </c>
    </row>
    <row r="1324" spans="1:17" ht="12.95" customHeight="1" x14ac:dyDescent="0.25">
      <c r="A1324" s="2" t="s">
        <v>1329</v>
      </c>
      <c r="B1324" s="9">
        <v>2018</v>
      </c>
      <c r="C1324" s="9">
        <v>5</v>
      </c>
      <c r="D1324" s="10">
        <v>11</v>
      </c>
      <c r="E1324" s="3">
        <v>24852607.109999999</v>
      </c>
      <c r="F1324" s="3">
        <v>0</v>
      </c>
      <c r="G1324" s="3">
        <v>0</v>
      </c>
      <c r="H1324" s="3">
        <v>42714.459999999992</v>
      </c>
      <c r="I1324" s="3">
        <v>11391.6</v>
      </c>
      <c r="J1324" s="3">
        <v>48562.2</v>
      </c>
      <c r="K1324" s="3">
        <v>0</v>
      </c>
      <c r="L1324" s="3">
        <f t="shared" ref="L1324:L1387" si="130">SUM(E1324,H1324,I1324)</f>
        <v>24906713.170000002</v>
      </c>
      <c r="M1324" s="3">
        <f t="shared" ref="M1324:M1387" si="131">SUM(F1324,J1324)</f>
        <v>48562.2</v>
      </c>
      <c r="N1324" s="3">
        <f t="shared" ref="N1324:N1387" si="132">SUM(G1324,K1324)</f>
        <v>0</v>
      </c>
      <c r="O1324" s="3">
        <f t="shared" ref="O1324:O1387" si="133">SUM(L1324:N1324)*(D1324/100)</f>
        <v>2745080.2907000002</v>
      </c>
      <c r="P1324" s="3">
        <f t="shared" ref="P1324:P1387" si="134">IF(D1324&lt;14,SUM(L1324:N1324)*0.14,SUM(L1324:N1324)*D1324/100)</f>
        <v>3493738.5518000005</v>
      </c>
      <c r="Q1324" s="3">
        <f t="shared" ref="Q1324:Q1387" si="135">P1324-O1324</f>
        <v>748658.26110000024</v>
      </c>
    </row>
    <row r="1325" spans="1:17" ht="12.95" customHeight="1" x14ac:dyDescent="0.25">
      <c r="A1325" s="2" t="s">
        <v>1330</v>
      </c>
      <c r="B1325" s="9">
        <v>2018</v>
      </c>
      <c r="C1325" s="9">
        <v>7</v>
      </c>
      <c r="D1325" s="10">
        <v>11</v>
      </c>
      <c r="E1325" s="3">
        <v>3351842.88</v>
      </c>
      <c r="F1325" s="3">
        <v>0</v>
      </c>
      <c r="G1325" s="3">
        <v>0</v>
      </c>
      <c r="H1325" s="3">
        <v>0</v>
      </c>
      <c r="I1325" s="3">
        <v>0</v>
      </c>
      <c r="J1325" s="3">
        <v>8859.06</v>
      </c>
      <c r="K1325" s="3">
        <v>0</v>
      </c>
      <c r="L1325" s="3">
        <f t="shared" si="130"/>
        <v>3351842.88</v>
      </c>
      <c r="M1325" s="3">
        <f t="shared" si="131"/>
        <v>8859.06</v>
      </c>
      <c r="N1325" s="3">
        <f t="shared" si="132"/>
        <v>0</v>
      </c>
      <c r="O1325" s="3">
        <f t="shared" si="133"/>
        <v>369677.21340000001</v>
      </c>
      <c r="P1325" s="3">
        <f t="shared" si="134"/>
        <v>470498.27160000004</v>
      </c>
      <c r="Q1325" s="3">
        <f t="shared" si="135"/>
        <v>100821.05820000003</v>
      </c>
    </row>
    <row r="1326" spans="1:17" ht="12.95" customHeight="1" x14ac:dyDescent="0.25">
      <c r="A1326" s="2" t="s">
        <v>1331</v>
      </c>
      <c r="B1326" s="9">
        <v>2018</v>
      </c>
      <c r="C1326" s="9">
        <v>7</v>
      </c>
      <c r="D1326" s="10">
        <v>11</v>
      </c>
      <c r="E1326" s="3">
        <v>2664270.84</v>
      </c>
      <c r="F1326" s="3">
        <v>0</v>
      </c>
      <c r="G1326" s="3">
        <v>0</v>
      </c>
      <c r="H1326" s="3">
        <v>0</v>
      </c>
      <c r="I1326" s="3">
        <v>23327.47</v>
      </c>
      <c r="J1326" s="3">
        <v>0</v>
      </c>
      <c r="K1326" s="3">
        <v>0</v>
      </c>
      <c r="L1326" s="3">
        <f t="shared" si="130"/>
        <v>2687598.31</v>
      </c>
      <c r="M1326" s="3">
        <f t="shared" si="131"/>
        <v>0</v>
      </c>
      <c r="N1326" s="3">
        <f t="shared" si="132"/>
        <v>0</v>
      </c>
      <c r="O1326" s="3">
        <f t="shared" si="133"/>
        <v>295635.81410000002</v>
      </c>
      <c r="P1326" s="3">
        <f t="shared" si="134"/>
        <v>376263.76340000005</v>
      </c>
      <c r="Q1326" s="3">
        <f t="shared" si="135"/>
        <v>80627.949300000037</v>
      </c>
    </row>
    <row r="1327" spans="1:17" ht="12.95" customHeight="1" x14ac:dyDescent="0.25">
      <c r="A1327" s="2" t="s">
        <v>1332</v>
      </c>
      <c r="B1327" s="9">
        <v>2018</v>
      </c>
      <c r="C1327" s="9">
        <v>6</v>
      </c>
      <c r="D1327" s="10">
        <v>11</v>
      </c>
      <c r="E1327" s="3">
        <v>11738674.58</v>
      </c>
      <c r="F1327" s="3">
        <v>0</v>
      </c>
      <c r="G1327" s="3">
        <v>0</v>
      </c>
      <c r="H1327" s="3">
        <v>0</v>
      </c>
      <c r="I1327" s="3">
        <v>623647.52999999991</v>
      </c>
      <c r="J1327" s="3">
        <v>100266.11</v>
      </c>
      <c r="K1327" s="3">
        <v>26669.1</v>
      </c>
      <c r="L1327" s="3">
        <f t="shared" si="130"/>
        <v>12362322.109999999</v>
      </c>
      <c r="M1327" s="3">
        <f t="shared" si="131"/>
        <v>100266.11</v>
      </c>
      <c r="N1327" s="3">
        <f t="shared" si="132"/>
        <v>26669.1</v>
      </c>
      <c r="O1327" s="3">
        <f t="shared" si="133"/>
        <v>1373818.3051999998</v>
      </c>
      <c r="P1327" s="3">
        <f t="shared" si="134"/>
        <v>1748496.0248</v>
      </c>
      <c r="Q1327" s="3">
        <f t="shared" si="135"/>
        <v>374677.71960000019</v>
      </c>
    </row>
    <row r="1328" spans="1:17" ht="12.95" customHeight="1" x14ac:dyDescent="0.25">
      <c r="A1328" s="2" t="s">
        <v>1333</v>
      </c>
      <c r="B1328" s="9">
        <v>2018</v>
      </c>
      <c r="C1328" s="9">
        <v>6</v>
      </c>
      <c r="D1328" s="10">
        <v>11</v>
      </c>
      <c r="E1328" s="3">
        <v>14655241.939999999</v>
      </c>
      <c r="F1328" s="3">
        <v>0</v>
      </c>
      <c r="G1328" s="3">
        <v>0</v>
      </c>
      <c r="H1328" s="3">
        <v>42823.979999999989</v>
      </c>
      <c r="I1328" s="3">
        <v>0</v>
      </c>
      <c r="J1328" s="3">
        <v>0</v>
      </c>
      <c r="K1328" s="3">
        <v>0</v>
      </c>
      <c r="L1328" s="3">
        <f t="shared" si="130"/>
        <v>14698065.92</v>
      </c>
      <c r="M1328" s="3">
        <f t="shared" si="131"/>
        <v>0</v>
      </c>
      <c r="N1328" s="3">
        <f t="shared" si="132"/>
        <v>0</v>
      </c>
      <c r="O1328" s="3">
        <f t="shared" si="133"/>
        <v>1616787.2512000001</v>
      </c>
      <c r="P1328" s="3">
        <f t="shared" si="134"/>
        <v>2057729.2288000002</v>
      </c>
      <c r="Q1328" s="3">
        <f t="shared" si="135"/>
        <v>440941.9776000001</v>
      </c>
    </row>
    <row r="1329" spans="1:17" ht="12.95" customHeight="1" x14ac:dyDescent="0.25">
      <c r="A1329" s="2" t="s">
        <v>1334</v>
      </c>
      <c r="B1329" s="9">
        <v>2018</v>
      </c>
      <c r="C1329" s="9">
        <v>6</v>
      </c>
      <c r="D1329" s="10">
        <v>11</v>
      </c>
      <c r="E1329" s="3">
        <v>24823894.41</v>
      </c>
      <c r="F1329" s="3">
        <v>0</v>
      </c>
      <c r="G1329" s="3">
        <v>0</v>
      </c>
      <c r="H1329" s="3">
        <v>0</v>
      </c>
      <c r="I1329" s="3">
        <v>0</v>
      </c>
      <c r="J1329" s="3">
        <v>510806.35000000021</v>
      </c>
      <c r="K1329" s="3">
        <v>0</v>
      </c>
      <c r="L1329" s="3">
        <f t="shared" si="130"/>
        <v>24823894.41</v>
      </c>
      <c r="M1329" s="3">
        <f t="shared" si="131"/>
        <v>510806.35000000021</v>
      </c>
      <c r="N1329" s="3">
        <f t="shared" si="132"/>
        <v>0</v>
      </c>
      <c r="O1329" s="3">
        <f t="shared" si="133"/>
        <v>2786817.0836</v>
      </c>
      <c r="P1329" s="3">
        <f t="shared" si="134"/>
        <v>3546858.1064000004</v>
      </c>
      <c r="Q1329" s="3">
        <f t="shared" si="135"/>
        <v>760041.02280000038</v>
      </c>
    </row>
    <row r="1330" spans="1:17" ht="12.95" customHeight="1" x14ac:dyDescent="0.25">
      <c r="A1330" s="2" t="s">
        <v>1335</v>
      </c>
      <c r="B1330" s="9">
        <v>2018</v>
      </c>
      <c r="C1330" s="9">
        <v>5</v>
      </c>
      <c r="D1330" s="10">
        <v>11</v>
      </c>
      <c r="E1330" s="3">
        <v>13750582.93</v>
      </c>
      <c r="F1330" s="3">
        <v>0</v>
      </c>
      <c r="G1330" s="3">
        <v>0</v>
      </c>
      <c r="H1330" s="3">
        <v>0</v>
      </c>
      <c r="I1330" s="3">
        <v>0</v>
      </c>
      <c r="J1330" s="3">
        <v>0</v>
      </c>
      <c r="K1330" s="3">
        <v>0</v>
      </c>
      <c r="L1330" s="3">
        <f t="shared" si="130"/>
        <v>13750582.93</v>
      </c>
      <c r="M1330" s="3">
        <f t="shared" si="131"/>
        <v>0</v>
      </c>
      <c r="N1330" s="3">
        <f t="shared" si="132"/>
        <v>0</v>
      </c>
      <c r="O1330" s="3">
        <f t="shared" si="133"/>
        <v>1512564.1222999999</v>
      </c>
      <c r="P1330" s="3">
        <f t="shared" si="134"/>
        <v>1925081.6102000002</v>
      </c>
      <c r="Q1330" s="3">
        <f t="shared" si="135"/>
        <v>412517.4879000003</v>
      </c>
    </row>
    <row r="1331" spans="1:17" ht="12.95" customHeight="1" x14ac:dyDescent="0.25">
      <c r="A1331" s="2" t="s">
        <v>1336</v>
      </c>
      <c r="B1331" s="9">
        <v>2018</v>
      </c>
      <c r="C1331" s="9">
        <v>4</v>
      </c>
      <c r="D1331" s="10">
        <v>11</v>
      </c>
      <c r="E1331" s="3">
        <v>105017272.47</v>
      </c>
      <c r="F1331" s="3">
        <v>0</v>
      </c>
      <c r="G1331" s="3">
        <v>0</v>
      </c>
      <c r="H1331" s="3">
        <v>0</v>
      </c>
      <c r="I1331" s="3">
        <v>0</v>
      </c>
      <c r="J1331" s="3">
        <v>2864157.93</v>
      </c>
      <c r="K1331" s="3">
        <v>268098.40000000002</v>
      </c>
      <c r="L1331" s="3">
        <f t="shared" si="130"/>
        <v>105017272.47</v>
      </c>
      <c r="M1331" s="3">
        <f t="shared" si="131"/>
        <v>2864157.93</v>
      </c>
      <c r="N1331" s="3">
        <f t="shared" si="132"/>
        <v>268098.40000000002</v>
      </c>
      <c r="O1331" s="3">
        <f t="shared" si="133"/>
        <v>11896448.168000001</v>
      </c>
      <c r="P1331" s="3">
        <f t="shared" si="134"/>
        <v>15140934.032000003</v>
      </c>
      <c r="Q1331" s="3">
        <f t="shared" si="135"/>
        <v>3244485.8640000019</v>
      </c>
    </row>
    <row r="1332" spans="1:17" ht="12.95" customHeight="1" x14ac:dyDescent="0.25">
      <c r="A1332" s="2" t="s">
        <v>1337</v>
      </c>
      <c r="B1332" s="9">
        <v>2018</v>
      </c>
      <c r="C1332" s="9">
        <v>6</v>
      </c>
      <c r="D1332" s="10">
        <v>11</v>
      </c>
      <c r="E1332" s="3">
        <v>14735414.08</v>
      </c>
      <c r="F1332" s="3">
        <v>0</v>
      </c>
      <c r="G1332" s="3">
        <v>0</v>
      </c>
      <c r="H1332" s="3">
        <v>0</v>
      </c>
      <c r="I1332" s="3">
        <v>0</v>
      </c>
      <c r="J1332" s="3">
        <v>0</v>
      </c>
      <c r="K1332" s="3">
        <v>0</v>
      </c>
      <c r="L1332" s="3">
        <f t="shared" si="130"/>
        <v>14735414.08</v>
      </c>
      <c r="M1332" s="3">
        <f t="shared" si="131"/>
        <v>0</v>
      </c>
      <c r="N1332" s="3">
        <f t="shared" si="132"/>
        <v>0</v>
      </c>
      <c r="O1332" s="3">
        <f t="shared" si="133"/>
        <v>1620895.5488</v>
      </c>
      <c r="P1332" s="3">
        <f t="shared" si="134"/>
        <v>2062957.9712000003</v>
      </c>
      <c r="Q1332" s="3">
        <f t="shared" si="135"/>
        <v>442062.42240000027</v>
      </c>
    </row>
    <row r="1333" spans="1:17" ht="12.95" customHeight="1" x14ac:dyDescent="0.25">
      <c r="A1333" s="2" t="s">
        <v>1338</v>
      </c>
      <c r="B1333" s="9">
        <v>2018</v>
      </c>
      <c r="C1333" s="9">
        <v>7</v>
      </c>
      <c r="D1333" s="10">
        <v>11</v>
      </c>
      <c r="E1333" s="3">
        <v>5407606.96</v>
      </c>
      <c r="F1333" s="3">
        <v>0</v>
      </c>
      <c r="G1333" s="3">
        <v>0</v>
      </c>
      <c r="H1333" s="3">
        <v>0</v>
      </c>
      <c r="I1333" s="3">
        <v>0</v>
      </c>
      <c r="J1333" s="3">
        <v>0</v>
      </c>
      <c r="K1333" s="3">
        <v>0</v>
      </c>
      <c r="L1333" s="3">
        <f t="shared" si="130"/>
        <v>5407606.96</v>
      </c>
      <c r="M1333" s="3">
        <f t="shared" si="131"/>
        <v>0</v>
      </c>
      <c r="N1333" s="3">
        <f t="shared" si="132"/>
        <v>0</v>
      </c>
      <c r="O1333" s="3">
        <f t="shared" si="133"/>
        <v>594836.76560000004</v>
      </c>
      <c r="P1333" s="3">
        <f t="shared" si="134"/>
        <v>757064.97440000006</v>
      </c>
      <c r="Q1333" s="3">
        <f t="shared" si="135"/>
        <v>162228.20880000002</v>
      </c>
    </row>
    <row r="1334" spans="1:17" ht="12.95" customHeight="1" x14ac:dyDescent="0.25">
      <c r="A1334" s="2" t="s">
        <v>1339</v>
      </c>
      <c r="B1334" s="9">
        <v>2018</v>
      </c>
      <c r="C1334" s="9">
        <v>7</v>
      </c>
      <c r="D1334" s="10">
        <v>11</v>
      </c>
      <c r="E1334" s="3">
        <v>5199674.43</v>
      </c>
      <c r="F1334" s="3">
        <v>0</v>
      </c>
      <c r="G1334" s="3">
        <v>0</v>
      </c>
      <c r="H1334" s="3">
        <v>0</v>
      </c>
      <c r="I1334" s="3">
        <v>0</v>
      </c>
      <c r="J1334" s="3">
        <v>0</v>
      </c>
      <c r="K1334" s="3">
        <v>0</v>
      </c>
      <c r="L1334" s="3">
        <f t="shared" si="130"/>
        <v>5199674.43</v>
      </c>
      <c r="M1334" s="3">
        <f t="shared" si="131"/>
        <v>0</v>
      </c>
      <c r="N1334" s="3">
        <f t="shared" si="132"/>
        <v>0</v>
      </c>
      <c r="O1334" s="3">
        <f t="shared" si="133"/>
        <v>571964.18729999999</v>
      </c>
      <c r="P1334" s="3">
        <f t="shared" si="134"/>
        <v>727954.42020000005</v>
      </c>
      <c r="Q1334" s="3">
        <f t="shared" si="135"/>
        <v>155990.23290000006</v>
      </c>
    </row>
    <row r="1335" spans="1:17" ht="12.95" customHeight="1" x14ac:dyDescent="0.25">
      <c r="A1335" s="2" t="s">
        <v>1340</v>
      </c>
      <c r="B1335" s="9">
        <v>2018</v>
      </c>
      <c r="C1335" s="9">
        <v>5</v>
      </c>
      <c r="D1335" s="10">
        <v>11</v>
      </c>
      <c r="E1335" s="3">
        <v>28413941.829999998</v>
      </c>
      <c r="F1335" s="3">
        <v>0</v>
      </c>
      <c r="G1335" s="3">
        <v>0</v>
      </c>
      <c r="H1335" s="3">
        <v>95299.82</v>
      </c>
      <c r="I1335" s="3">
        <v>0</v>
      </c>
      <c r="J1335" s="3">
        <v>287509.46000000002</v>
      </c>
      <c r="K1335" s="3">
        <v>199374.82</v>
      </c>
      <c r="L1335" s="3">
        <f t="shared" si="130"/>
        <v>28509241.649999999</v>
      </c>
      <c r="M1335" s="3">
        <f t="shared" si="131"/>
        <v>287509.46000000002</v>
      </c>
      <c r="N1335" s="3">
        <f t="shared" si="132"/>
        <v>199374.82</v>
      </c>
      <c r="O1335" s="3">
        <f t="shared" si="133"/>
        <v>3189573.8522999999</v>
      </c>
      <c r="P1335" s="3">
        <f t="shared" si="134"/>
        <v>4059457.6302000005</v>
      </c>
      <c r="Q1335" s="3">
        <f t="shared" si="135"/>
        <v>869883.77790000057</v>
      </c>
    </row>
    <row r="1336" spans="1:17" ht="12.95" customHeight="1" x14ac:dyDescent="0.25">
      <c r="A1336" s="2" t="s">
        <v>1341</v>
      </c>
      <c r="B1336" s="9">
        <v>2018</v>
      </c>
      <c r="C1336" s="9">
        <v>6</v>
      </c>
      <c r="D1336" s="10">
        <v>11</v>
      </c>
      <c r="E1336" s="3">
        <v>14952031.699999999</v>
      </c>
      <c r="F1336" s="3">
        <v>0</v>
      </c>
      <c r="G1336" s="3">
        <v>0</v>
      </c>
      <c r="H1336" s="3">
        <v>0</v>
      </c>
      <c r="I1336" s="3">
        <v>0</v>
      </c>
      <c r="J1336" s="3">
        <v>0</v>
      </c>
      <c r="K1336" s="3">
        <v>0</v>
      </c>
      <c r="L1336" s="3">
        <f t="shared" si="130"/>
        <v>14952031.699999999</v>
      </c>
      <c r="M1336" s="3">
        <f t="shared" si="131"/>
        <v>0</v>
      </c>
      <c r="N1336" s="3">
        <f t="shared" si="132"/>
        <v>0</v>
      </c>
      <c r="O1336" s="3">
        <f t="shared" si="133"/>
        <v>1644723.487</v>
      </c>
      <c r="P1336" s="3">
        <f t="shared" si="134"/>
        <v>2093284.4380000001</v>
      </c>
      <c r="Q1336" s="3">
        <f t="shared" si="135"/>
        <v>448560.95100000012</v>
      </c>
    </row>
    <row r="1337" spans="1:17" ht="12.95" customHeight="1" x14ac:dyDescent="0.25">
      <c r="A1337" s="2" t="s">
        <v>1342</v>
      </c>
      <c r="B1337" s="9">
        <v>2018</v>
      </c>
      <c r="C1337" s="9">
        <v>8</v>
      </c>
      <c r="D1337" s="10">
        <v>11</v>
      </c>
      <c r="E1337" s="3">
        <v>8621970.2100000009</v>
      </c>
      <c r="F1337" s="3">
        <v>0</v>
      </c>
      <c r="G1337" s="3">
        <v>0</v>
      </c>
      <c r="H1337" s="3">
        <v>0</v>
      </c>
      <c r="I1337" s="3">
        <v>0</v>
      </c>
      <c r="J1337" s="3">
        <v>0</v>
      </c>
      <c r="K1337" s="3">
        <v>0</v>
      </c>
      <c r="L1337" s="3">
        <f t="shared" si="130"/>
        <v>8621970.2100000009</v>
      </c>
      <c r="M1337" s="3">
        <f t="shared" si="131"/>
        <v>0</v>
      </c>
      <c r="N1337" s="3">
        <f t="shared" si="132"/>
        <v>0</v>
      </c>
      <c r="O1337" s="3">
        <f t="shared" si="133"/>
        <v>948416.72310000006</v>
      </c>
      <c r="P1337" s="3">
        <f t="shared" si="134"/>
        <v>1207075.8294000002</v>
      </c>
      <c r="Q1337" s="3">
        <f t="shared" si="135"/>
        <v>258659.1063000001</v>
      </c>
    </row>
    <row r="1338" spans="1:17" ht="12.95" customHeight="1" x14ac:dyDescent="0.25">
      <c r="A1338" s="2" t="s">
        <v>1343</v>
      </c>
      <c r="B1338" s="9">
        <v>2018</v>
      </c>
      <c r="C1338" s="9">
        <v>7</v>
      </c>
      <c r="D1338" s="10">
        <v>11</v>
      </c>
      <c r="E1338" s="3">
        <v>6228495.6900000013</v>
      </c>
      <c r="F1338" s="3">
        <v>0</v>
      </c>
      <c r="G1338" s="3">
        <v>0</v>
      </c>
      <c r="H1338" s="3">
        <v>0</v>
      </c>
      <c r="I1338" s="3">
        <v>25913.64</v>
      </c>
      <c r="J1338" s="3">
        <v>0</v>
      </c>
      <c r="K1338" s="3">
        <v>0</v>
      </c>
      <c r="L1338" s="3">
        <f t="shared" si="130"/>
        <v>6254409.330000001</v>
      </c>
      <c r="M1338" s="3">
        <f t="shared" si="131"/>
        <v>0</v>
      </c>
      <c r="N1338" s="3">
        <f t="shared" si="132"/>
        <v>0</v>
      </c>
      <c r="O1338" s="3">
        <f t="shared" si="133"/>
        <v>687985.02630000014</v>
      </c>
      <c r="P1338" s="3">
        <f t="shared" si="134"/>
        <v>875617.30620000022</v>
      </c>
      <c r="Q1338" s="3">
        <f t="shared" si="135"/>
        <v>187632.27990000008</v>
      </c>
    </row>
    <row r="1339" spans="1:17" ht="12.95" customHeight="1" x14ac:dyDescent="0.25">
      <c r="A1339" s="2" t="s">
        <v>1344</v>
      </c>
      <c r="B1339" s="9">
        <v>2018</v>
      </c>
      <c r="C1339" s="9">
        <v>7</v>
      </c>
      <c r="D1339" s="10">
        <v>7</v>
      </c>
      <c r="E1339" s="3">
        <v>8332410.1100000003</v>
      </c>
      <c r="F1339" s="3">
        <v>0</v>
      </c>
      <c r="G1339" s="3">
        <v>0</v>
      </c>
      <c r="H1339" s="3">
        <v>0</v>
      </c>
      <c r="I1339" s="3">
        <v>0</v>
      </c>
      <c r="J1339" s="3">
        <v>0</v>
      </c>
      <c r="K1339" s="3">
        <v>0</v>
      </c>
      <c r="L1339" s="3">
        <f t="shared" si="130"/>
        <v>8332410.1100000003</v>
      </c>
      <c r="M1339" s="3">
        <f t="shared" si="131"/>
        <v>0</v>
      </c>
      <c r="N1339" s="3">
        <f t="shared" si="132"/>
        <v>0</v>
      </c>
      <c r="O1339" s="3">
        <f t="shared" si="133"/>
        <v>583268.70770000003</v>
      </c>
      <c r="P1339" s="3">
        <f t="shared" si="134"/>
        <v>1166537.4154000001</v>
      </c>
      <c r="Q1339" s="3">
        <f t="shared" si="135"/>
        <v>583268.70770000003</v>
      </c>
    </row>
    <row r="1340" spans="1:17" ht="12.95" customHeight="1" x14ac:dyDescent="0.25">
      <c r="A1340" s="2" t="s">
        <v>1345</v>
      </c>
      <c r="B1340" s="9">
        <v>2018</v>
      </c>
      <c r="C1340" s="9">
        <v>7</v>
      </c>
      <c r="D1340" s="10">
        <v>11</v>
      </c>
      <c r="E1340" s="3">
        <v>6219085.5899999999</v>
      </c>
      <c r="F1340" s="3">
        <v>0</v>
      </c>
      <c r="G1340" s="3">
        <v>0</v>
      </c>
      <c r="H1340" s="3">
        <v>56179.34</v>
      </c>
      <c r="I1340" s="3">
        <v>165053.79999999999</v>
      </c>
      <c r="J1340" s="3">
        <v>0</v>
      </c>
      <c r="K1340" s="3">
        <v>0</v>
      </c>
      <c r="L1340" s="3">
        <f t="shared" si="130"/>
        <v>6440318.7299999995</v>
      </c>
      <c r="M1340" s="3">
        <f t="shared" si="131"/>
        <v>0</v>
      </c>
      <c r="N1340" s="3">
        <f t="shared" si="132"/>
        <v>0</v>
      </c>
      <c r="O1340" s="3">
        <f t="shared" si="133"/>
        <v>708435.0602999999</v>
      </c>
      <c r="P1340" s="3">
        <f t="shared" si="134"/>
        <v>901644.62219999998</v>
      </c>
      <c r="Q1340" s="3">
        <f t="shared" si="135"/>
        <v>193209.56190000009</v>
      </c>
    </row>
    <row r="1341" spans="1:17" ht="12.95" customHeight="1" x14ac:dyDescent="0.25">
      <c r="A1341" s="2" t="s">
        <v>1346</v>
      </c>
      <c r="B1341" s="9">
        <v>2018</v>
      </c>
      <c r="C1341" s="9">
        <v>7</v>
      </c>
      <c r="D1341" s="10">
        <v>11</v>
      </c>
      <c r="E1341" s="3">
        <v>5715452.7699999996</v>
      </c>
      <c r="F1341" s="3">
        <v>0</v>
      </c>
      <c r="G1341" s="3">
        <v>0</v>
      </c>
      <c r="H1341" s="3">
        <v>0</v>
      </c>
      <c r="I1341" s="3">
        <v>140224.54999999999</v>
      </c>
      <c r="J1341" s="3">
        <v>59441.85</v>
      </c>
      <c r="K1341" s="3">
        <v>0</v>
      </c>
      <c r="L1341" s="3">
        <f t="shared" si="130"/>
        <v>5855677.3199999994</v>
      </c>
      <c r="M1341" s="3">
        <f t="shared" si="131"/>
        <v>59441.85</v>
      </c>
      <c r="N1341" s="3">
        <f t="shared" si="132"/>
        <v>0</v>
      </c>
      <c r="O1341" s="3">
        <f t="shared" si="133"/>
        <v>650663.10869999987</v>
      </c>
      <c r="P1341" s="3">
        <f t="shared" si="134"/>
        <v>828116.68379999988</v>
      </c>
      <c r="Q1341" s="3">
        <f t="shared" si="135"/>
        <v>177453.57510000002</v>
      </c>
    </row>
    <row r="1342" spans="1:17" ht="12.95" customHeight="1" x14ac:dyDescent="0.25">
      <c r="A1342" s="2" t="s">
        <v>1347</v>
      </c>
      <c r="B1342" s="9">
        <v>2018</v>
      </c>
      <c r="C1342" s="9">
        <v>7</v>
      </c>
      <c r="D1342" s="10">
        <v>11</v>
      </c>
      <c r="E1342" s="3">
        <v>3577882.7799999989</v>
      </c>
      <c r="F1342" s="3">
        <v>0</v>
      </c>
      <c r="G1342" s="3">
        <v>0</v>
      </c>
      <c r="H1342" s="3">
        <v>0</v>
      </c>
      <c r="I1342" s="3">
        <v>0</v>
      </c>
      <c r="J1342" s="3">
        <v>0</v>
      </c>
      <c r="K1342" s="3">
        <v>0</v>
      </c>
      <c r="L1342" s="3">
        <f t="shared" si="130"/>
        <v>3577882.7799999989</v>
      </c>
      <c r="M1342" s="3">
        <f t="shared" si="131"/>
        <v>0</v>
      </c>
      <c r="N1342" s="3">
        <f t="shared" si="132"/>
        <v>0</v>
      </c>
      <c r="O1342" s="3">
        <f t="shared" si="133"/>
        <v>393567.1057999999</v>
      </c>
      <c r="P1342" s="3">
        <f t="shared" si="134"/>
        <v>500903.58919999987</v>
      </c>
      <c r="Q1342" s="3">
        <f t="shared" si="135"/>
        <v>107336.48339999997</v>
      </c>
    </row>
    <row r="1343" spans="1:17" ht="12.95" customHeight="1" x14ac:dyDescent="0.25">
      <c r="A1343" s="2" t="s">
        <v>1348</v>
      </c>
      <c r="B1343" s="9">
        <v>2018</v>
      </c>
      <c r="C1343" s="9">
        <v>2</v>
      </c>
      <c r="D1343" s="10">
        <v>12.82</v>
      </c>
      <c r="E1343" s="3">
        <v>878504549.38999999</v>
      </c>
      <c r="F1343" s="3">
        <v>0</v>
      </c>
      <c r="G1343" s="3">
        <v>0</v>
      </c>
      <c r="H1343" s="3">
        <v>0</v>
      </c>
      <c r="I1343" s="3">
        <v>0</v>
      </c>
      <c r="J1343" s="3">
        <v>94723593.280000001</v>
      </c>
      <c r="K1343" s="3">
        <v>17228203.460000001</v>
      </c>
      <c r="L1343" s="3">
        <f t="shared" si="130"/>
        <v>878504549.38999999</v>
      </c>
      <c r="M1343" s="3">
        <f t="shared" si="131"/>
        <v>94723593.280000001</v>
      </c>
      <c r="N1343" s="3">
        <f t="shared" si="132"/>
        <v>17228203.460000001</v>
      </c>
      <c r="O1343" s="3">
        <f t="shared" si="133"/>
        <v>126976503.57386601</v>
      </c>
      <c r="P1343" s="3">
        <f t="shared" si="134"/>
        <v>138663888.45820001</v>
      </c>
      <c r="Q1343" s="3">
        <f t="shared" si="135"/>
        <v>11687384.884333998</v>
      </c>
    </row>
    <row r="1344" spans="1:17" ht="12.95" customHeight="1" x14ac:dyDescent="0.25">
      <c r="A1344" s="2" t="s">
        <v>1349</v>
      </c>
      <c r="B1344" s="9">
        <v>2018</v>
      </c>
      <c r="C1344" s="9">
        <v>6</v>
      </c>
      <c r="D1344" s="10">
        <v>11</v>
      </c>
      <c r="E1344" s="3">
        <v>16318196.84</v>
      </c>
      <c r="F1344" s="3">
        <v>0</v>
      </c>
      <c r="G1344" s="3">
        <v>0</v>
      </c>
      <c r="H1344" s="3">
        <v>0</v>
      </c>
      <c r="I1344" s="3">
        <v>191432.76</v>
      </c>
      <c r="J1344" s="3">
        <v>0</v>
      </c>
      <c r="K1344" s="3">
        <v>0</v>
      </c>
      <c r="L1344" s="3">
        <f t="shared" si="130"/>
        <v>16509629.6</v>
      </c>
      <c r="M1344" s="3">
        <f t="shared" si="131"/>
        <v>0</v>
      </c>
      <c r="N1344" s="3">
        <f t="shared" si="132"/>
        <v>0</v>
      </c>
      <c r="O1344" s="3">
        <f t="shared" si="133"/>
        <v>1816059.2560000001</v>
      </c>
      <c r="P1344" s="3">
        <f t="shared" si="134"/>
        <v>2311348.1440000003</v>
      </c>
      <c r="Q1344" s="3">
        <f t="shared" si="135"/>
        <v>495288.88800000027</v>
      </c>
    </row>
    <row r="1345" spans="1:17" ht="12.95" customHeight="1" x14ac:dyDescent="0.25">
      <c r="A1345" s="2" t="s">
        <v>1350</v>
      </c>
      <c r="B1345" s="9">
        <v>2018</v>
      </c>
      <c r="C1345" s="9">
        <v>5</v>
      </c>
      <c r="D1345" s="10">
        <v>11</v>
      </c>
      <c r="E1345" s="3">
        <v>46017083.990000002</v>
      </c>
      <c r="F1345" s="3">
        <v>0</v>
      </c>
      <c r="G1345" s="3">
        <v>0</v>
      </c>
      <c r="H1345" s="3">
        <v>177703.44</v>
      </c>
      <c r="I1345" s="3">
        <v>0</v>
      </c>
      <c r="J1345" s="3">
        <v>141819.75</v>
      </c>
      <c r="K1345" s="3">
        <v>0</v>
      </c>
      <c r="L1345" s="3">
        <f t="shared" si="130"/>
        <v>46194787.43</v>
      </c>
      <c r="M1345" s="3">
        <f t="shared" si="131"/>
        <v>141819.75</v>
      </c>
      <c r="N1345" s="3">
        <f t="shared" si="132"/>
        <v>0</v>
      </c>
      <c r="O1345" s="3">
        <f t="shared" si="133"/>
        <v>5097026.7898000004</v>
      </c>
      <c r="P1345" s="3">
        <f t="shared" si="134"/>
        <v>6487125.0052000005</v>
      </c>
      <c r="Q1345" s="3">
        <f t="shared" si="135"/>
        <v>1390098.2154000001</v>
      </c>
    </row>
    <row r="1346" spans="1:17" ht="12.95" customHeight="1" x14ac:dyDescent="0.25">
      <c r="A1346" s="2" t="s">
        <v>1351</v>
      </c>
      <c r="B1346" s="9">
        <v>2018</v>
      </c>
      <c r="C1346" s="9">
        <v>7</v>
      </c>
      <c r="D1346" s="10">
        <v>11</v>
      </c>
      <c r="E1346" s="3">
        <v>5846815.5199999996</v>
      </c>
      <c r="F1346" s="3">
        <v>0</v>
      </c>
      <c r="G1346" s="3">
        <v>0</v>
      </c>
      <c r="H1346" s="3">
        <v>34638.14</v>
      </c>
      <c r="I1346" s="3">
        <v>0</v>
      </c>
      <c r="J1346" s="3">
        <v>0</v>
      </c>
      <c r="K1346" s="3">
        <v>0</v>
      </c>
      <c r="L1346" s="3">
        <f t="shared" si="130"/>
        <v>5881453.6599999992</v>
      </c>
      <c r="M1346" s="3">
        <f t="shared" si="131"/>
        <v>0</v>
      </c>
      <c r="N1346" s="3">
        <f t="shared" si="132"/>
        <v>0</v>
      </c>
      <c r="O1346" s="3">
        <f t="shared" si="133"/>
        <v>646959.90259999991</v>
      </c>
      <c r="P1346" s="3">
        <f t="shared" si="134"/>
        <v>823403.51240000001</v>
      </c>
      <c r="Q1346" s="3">
        <f t="shared" si="135"/>
        <v>176443.60980000009</v>
      </c>
    </row>
    <row r="1347" spans="1:17" ht="12.95" customHeight="1" x14ac:dyDescent="0.25">
      <c r="A1347" s="2" t="s">
        <v>1352</v>
      </c>
      <c r="B1347" s="9">
        <v>2018</v>
      </c>
      <c r="C1347" s="9">
        <v>7</v>
      </c>
      <c r="D1347" s="10">
        <v>11</v>
      </c>
      <c r="E1347" s="3">
        <v>7371376.9700000007</v>
      </c>
      <c r="F1347" s="3">
        <v>0</v>
      </c>
      <c r="G1347" s="3">
        <v>0</v>
      </c>
      <c r="H1347" s="3">
        <v>0</v>
      </c>
      <c r="I1347" s="3">
        <v>0</v>
      </c>
      <c r="J1347" s="3">
        <v>0</v>
      </c>
      <c r="K1347" s="3">
        <v>0</v>
      </c>
      <c r="L1347" s="3">
        <f t="shared" si="130"/>
        <v>7371376.9700000007</v>
      </c>
      <c r="M1347" s="3">
        <f t="shared" si="131"/>
        <v>0</v>
      </c>
      <c r="N1347" s="3">
        <f t="shared" si="132"/>
        <v>0</v>
      </c>
      <c r="O1347" s="3">
        <f t="shared" si="133"/>
        <v>810851.46670000011</v>
      </c>
      <c r="P1347" s="3">
        <f t="shared" si="134"/>
        <v>1031992.7758000002</v>
      </c>
      <c r="Q1347" s="3">
        <f t="shared" si="135"/>
        <v>221141.30910000007</v>
      </c>
    </row>
    <row r="1348" spans="1:17" ht="12.95" customHeight="1" x14ac:dyDescent="0.25">
      <c r="A1348" s="2" t="s">
        <v>1353</v>
      </c>
      <c r="B1348" s="9">
        <v>2018</v>
      </c>
      <c r="C1348" s="9">
        <v>6</v>
      </c>
      <c r="D1348" s="10">
        <v>11</v>
      </c>
      <c r="E1348" s="3">
        <v>4449773.2699999996</v>
      </c>
      <c r="F1348" s="3">
        <v>0</v>
      </c>
      <c r="G1348" s="3">
        <v>0</v>
      </c>
      <c r="H1348" s="3">
        <v>0</v>
      </c>
      <c r="I1348" s="3">
        <v>0</v>
      </c>
      <c r="J1348" s="3">
        <v>0</v>
      </c>
      <c r="K1348" s="3">
        <v>0</v>
      </c>
      <c r="L1348" s="3">
        <f t="shared" si="130"/>
        <v>4449773.2699999996</v>
      </c>
      <c r="M1348" s="3">
        <f t="shared" si="131"/>
        <v>0</v>
      </c>
      <c r="N1348" s="3">
        <f t="shared" si="132"/>
        <v>0</v>
      </c>
      <c r="O1348" s="3">
        <f t="shared" si="133"/>
        <v>489475.05969999993</v>
      </c>
      <c r="P1348" s="3">
        <f t="shared" si="134"/>
        <v>622968.25780000002</v>
      </c>
      <c r="Q1348" s="3">
        <f t="shared" si="135"/>
        <v>133493.1981000001</v>
      </c>
    </row>
    <row r="1349" spans="1:17" ht="12.95" customHeight="1" x14ac:dyDescent="0.25">
      <c r="A1349" s="2" t="s">
        <v>1354</v>
      </c>
      <c r="B1349" s="9">
        <v>2018</v>
      </c>
      <c r="C1349" s="9">
        <v>5</v>
      </c>
      <c r="D1349" s="10">
        <v>11</v>
      </c>
      <c r="E1349" s="3">
        <v>49935204.970000014</v>
      </c>
      <c r="F1349" s="3">
        <v>13281.26</v>
      </c>
      <c r="G1349" s="3">
        <v>0</v>
      </c>
      <c r="H1349" s="3">
        <v>205600.3</v>
      </c>
      <c r="I1349" s="3">
        <v>1294209.18</v>
      </c>
      <c r="J1349" s="3">
        <v>746221.17</v>
      </c>
      <c r="K1349" s="3">
        <v>16358.37</v>
      </c>
      <c r="L1349" s="3">
        <f t="shared" si="130"/>
        <v>51435014.45000001</v>
      </c>
      <c r="M1349" s="3">
        <f t="shared" si="131"/>
        <v>759502.43</v>
      </c>
      <c r="N1349" s="3">
        <f t="shared" si="132"/>
        <v>16358.37</v>
      </c>
      <c r="O1349" s="3">
        <f t="shared" si="133"/>
        <v>5743196.2775000008</v>
      </c>
      <c r="P1349" s="3">
        <f t="shared" si="134"/>
        <v>7309522.535000002</v>
      </c>
      <c r="Q1349" s="3">
        <f t="shared" si="135"/>
        <v>1566326.2575000012</v>
      </c>
    </row>
    <row r="1350" spans="1:17" ht="12.95" customHeight="1" x14ac:dyDescent="0.25">
      <c r="A1350" s="2" t="s">
        <v>1355</v>
      </c>
      <c r="B1350" s="9">
        <v>2018</v>
      </c>
      <c r="C1350" s="9">
        <v>7</v>
      </c>
      <c r="D1350" s="10">
        <v>11</v>
      </c>
      <c r="E1350" s="3">
        <v>6063856.1000000006</v>
      </c>
      <c r="F1350" s="3">
        <v>0</v>
      </c>
      <c r="G1350" s="3">
        <v>0</v>
      </c>
      <c r="H1350" s="3">
        <v>0</v>
      </c>
      <c r="I1350" s="3">
        <v>0</v>
      </c>
      <c r="J1350" s="3">
        <v>74611.359999999986</v>
      </c>
      <c r="K1350" s="3">
        <v>0</v>
      </c>
      <c r="L1350" s="3">
        <f t="shared" si="130"/>
        <v>6063856.1000000006</v>
      </c>
      <c r="M1350" s="3">
        <f t="shared" si="131"/>
        <v>74611.359999999986</v>
      </c>
      <c r="N1350" s="3">
        <f t="shared" si="132"/>
        <v>0</v>
      </c>
      <c r="O1350" s="3">
        <f t="shared" si="133"/>
        <v>675231.42060000007</v>
      </c>
      <c r="P1350" s="3">
        <f t="shared" si="134"/>
        <v>859385.44440000015</v>
      </c>
      <c r="Q1350" s="3">
        <f t="shared" si="135"/>
        <v>184154.02380000008</v>
      </c>
    </row>
    <row r="1351" spans="1:17" ht="12.95" customHeight="1" x14ac:dyDescent="0.25">
      <c r="A1351" s="2" t="s">
        <v>1356</v>
      </c>
      <c r="B1351" s="9">
        <v>2018</v>
      </c>
      <c r="C1351" s="9">
        <v>3</v>
      </c>
      <c r="D1351" s="10">
        <v>11</v>
      </c>
      <c r="E1351" s="3">
        <v>107850857.40000001</v>
      </c>
      <c r="F1351" s="3">
        <v>0</v>
      </c>
      <c r="G1351" s="3">
        <v>0</v>
      </c>
      <c r="H1351" s="3">
        <v>459488.93</v>
      </c>
      <c r="I1351" s="3">
        <v>0</v>
      </c>
      <c r="J1351" s="3">
        <v>743082.02</v>
      </c>
      <c r="K1351" s="3">
        <v>11818.17</v>
      </c>
      <c r="L1351" s="3">
        <f t="shared" si="130"/>
        <v>108310346.33000001</v>
      </c>
      <c r="M1351" s="3">
        <f t="shared" si="131"/>
        <v>743082.02</v>
      </c>
      <c r="N1351" s="3">
        <f t="shared" si="132"/>
        <v>11818.17</v>
      </c>
      <c r="O1351" s="3">
        <f t="shared" si="133"/>
        <v>11997177.117200002</v>
      </c>
      <c r="P1351" s="3">
        <f t="shared" si="134"/>
        <v>15269134.512800002</v>
      </c>
      <c r="Q1351" s="3">
        <f t="shared" si="135"/>
        <v>3271957.3956000004</v>
      </c>
    </row>
    <row r="1352" spans="1:17" ht="12.95" customHeight="1" x14ac:dyDescent="0.25">
      <c r="A1352" s="2" t="s">
        <v>1357</v>
      </c>
      <c r="B1352" s="9">
        <v>2018</v>
      </c>
      <c r="C1352" s="9">
        <v>7</v>
      </c>
      <c r="D1352" s="10">
        <v>11</v>
      </c>
      <c r="E1352" s="3">
        <v>7871315.2800000003</v>
      </c>
      <c r="F1352" s="3">
        <v>0</v>
      </c>
      <c r="G1352" s="3">
        <v>0</v>
      </c>
      <c r="H1352" s="3">
        <v>23288.28000000001</v>
      </c>
      <c r="I1352" s="3">
        <v>202233.08</v>
      </c>
      <c r="J1352" s="3">
        <v>35611.89</v>
      </c>
      <c r="K1352" s="3">
        <v>0</v>
      </c>
      <c r="L1352" s="3">
        <f t="shared" si="130"/>
        <v>8096836.6400000006</v>
      </c>
      <c r="M1352" s="3">
        <f t="shared" si="131"/>
        <v>35611.89</v>
      </c>
      <c r="N1352" s="3">
        <f t="shared" si="132"/>
        <v>0</v>
      </c>
      <c r="O1352" s="3">
        <f t="shared" si="133"/>
        <v>894569.33830000006</v>
      </c>
      <c r="P1352" s="3">
        <f t="shared" si="134"/>
        <v>1138542.7942000001</v>
      </c>
      <c r="Q1352" s="3">
        <f t="shared" si="135"/>
        <v>243973.45590000006</v>
      </c>
    </row>
    <row r="1353" spans="1:17" ht="12.95" customHeight="1" x14ac:dyDescent="0.25">
      <c r="A1353" s="2" t="s">
        <v>1358</v>
      </c>
      <c r="B1353" s="9">
        <v>2018</v>
      </c>
      <c r="C1353" s="9">
        <v>6</v>
      </c>
      <c r="D1353" s="10">
        <v>11</v>
      </c>
      <c r="E1353" s="3">
        <v>22523092.170000002</v>
      </c>
      <c r="F1353" s="3">
        <v>0</v>
      </c>
      <c r="G1353" s="3">
        <v>0</v>
      </c>
      <c r="H1353" s="3">
        <v>187078.58</v>
      </c>
      <c r="I1353" s="3">
        <v>0</v>
      </c>
      <c r="J1353" s="3">
        <v>0</v>
      </c>
      <c r="K1353" s="3">
        <v>0</v>
      </c>
      <c r="L1353" s="3">
        <f t="shared" si="130"/>
        <v>22710170.75</v>
      </c>
      <c r="M1353" s="3">
        <f t="shared" si="131"/>
        <v>0</v>
      </c>
      <c r="N1353" s="3">
        <f t="shared" si="132"/>
        <v>0</v>
      </c>
      <c r="O1353" s="3">
        <f t="shared" si="133"/>
        <v>2498118.7825000002</v>
      </c>
      <c r="P1353" s="3">
        <f t="shared" si="134"/>
        <v>3179423.9050000003</v>
      </c>
      <c r="Q1353" s="3">
        <f t="shared" si="135"/>
        <v>681305.12250000006</v>
      </c>
    </row>
    <row r="1354" spans="1:17" ht="12.95" customHeight="1" x14ac:dyDescent="0.25">
      <c r="A1354" s="2" t="s">
        <v>1359</v>
      </c>
      <c r="B1354" s="9">
        <v>2018</v>
      </c>
      <c r="C1354" s="9">
        <v>7</v>
      </c>
      <c r="D1354" s="10">
        <v>11</v>
      </c>
      <c r="E1354" s="3">
        <v>1227794</v>
      </c>
      <c r="F1354" s="3">
        <v>0</v>
      </c>
      <c r="G1354" s="3">
        <v>0</v>
      </c>
      <c r="H1354" s="3">
        <v>0</v>
      </c>
      <c r="I1354" s="3">
        <v>0</v>
      </c>
      <c r="J1354" s="3">
        <v>0</v>
      </c>
      <c r="K1354" s="3">
        <v>0</v>
      </c>
      <c r="L1354" s="3">
        <f t="shared" si="130"/>
        <v>1227794</v>
      </c>
      <c r="M1354" s="3">
        <f t="shared" si="131"/>
        <v>0</v>
      </c>
      <c r="N1354" s="3">
        <f t="shared" si="132"/>
        <v>0</v>
      </c>
      <c r="O1354" s="3">
        <f t="shared" si="133"/>
        <v>135057.34</v>
      </c>
      <c r="P1354" s="3">
        <f t="shared" si="134"/>
        <v>171891.16</v>
      </c>
      <c r="Q1354" s="3">
        <f t="shared" si="135"/>
        <v>36833.820000000007</v>
      </c>
    </row>
    <row r="1355" spans="1:17" ht="12.95" customHeight="1" x14ac:dyDescent="0.25">
      <c r="A1355" s="2" t="s">
        <v>1360</v>
      </c>
      <c r="B1355" s="9">
        <v>2018</v>
      </c>
      <c r="C1355" s="9">
        <v>7</v>
      </c>
      <c r="D1355" s="10">
        <v>11</v>
      </c>
      <c r="E1355" s="3">
        <v>10415472.68</v>
      </c>
      <c r="F1355" s="3">
        <v>0</v>
      </c>
      <c r="G1355" s="3">
        <v>0</v>
      </c>
      <c r="H1355" s="3">
        <v>0</v>
      </c>
      <c r="I1355" s="3">
        <v>220877.53</v>
      </c>
      <c r="J1355" s="3">
        <v>142119.26999999999</v>
      </c>
      <c r="K1355" s="3">
        <v>18451.009999999998</v>
      </c>
      <c r="L1355" s="3">
        <f t="shared" si="130"/>
        <v>10636350.209999999</v>
      </c>
      <c r="M1355" s="3">
        <f t="shared" si="131"/>
        <v>142119.26999999999</v>
      </c>
      <c r="N1355" s="3">
        <f t="shared" si="132"/>
        <v>18451.009999999998</v>
      </c>
      <c r="O1355" s="3">
        <f t="shared" si="133"/>
        <v>1187661.2538999999</v>
      </c>
      <c r="P1355" s="3">
        <f t="shared" si="134"/>
        <v>1511568.8685999999</v>
      </c>
      <c r="Q1355" s="3">
        <f t="shared" si="135"/>
        <v>323907.61470000003</v>
      </c>
    </row>
    <row r="1356" spans="1:17" ht="12.95" customHeight="1" x14ac:dyDescent="0.25">
      <c r="A1356" s="2" t="s">
        <v>1361</v>
      </c>
      <c r="B1356" s="9">
        <v>2018</v>
      </c>
      <c r="C1356" s="9">
        <v>8</v>
      </c>
      <c r="D1356" s="10">
        <v>11</v>
      </c>
      <c r="E1356" s="3">
        <v>4072228.5</v>
      </c>
      <c r="F1356" s="3">
        <v>0</v>
      </c>
      <c r="G1356" s="3">
        <v>0</v>
      </c>
      <c r="H1356" s="3">
        <v>0</v>
      </c>
      <c r="I1356" s="3">
        <v>0</v>
      </c>
      <c r="J1356" s="3">
        <v>0</v>
      </c>
      <c r="K1356" s="3">
        <v>0</v>
      </c>
      <c r="L1356" s="3">
        <f t="shared" si="130"/>
        <v>4072228.5</v>
      </c>
      <c r="M1356" s="3">
        <f t="shared" si="131"/>
        <v>0</v>
      </c>
      <c r="N1356" s="3">
        <f t="shared" si="132"/>
        <v>0</v>
      </c>
      <c r="O1356" s="3">
        <f t="shared" si="133"/>
        <v>447945.13500000001</v>
      </c>
      <c r="P1356" s="3">
        <f t="shared" si="134"/>
        <v>570111.99000000011</v>
      </c>
      <c r="Q1356" s="3">
        <f t="shared" si="135"/>
        <v>122166.8550000001</v>
      </c>
    </row>
    <row r="1357" spans="1:17" ht="12.95" customHeight="1" x14ac:dyDescent="0.25">
      <c r="A1357" s="2" t="s">
        <v>1362</v>
      </c>
      <c r="B1357" s="9">
        <v>2018</v>
      </c>
      <c r="C1357" s="9">
        <v>7</v>
      </c>
      <c r="D1357" s="10">
        <v>11</v>
      </c>
      <c r="E1357" s="3">
        <v>4774391.09</v>
      </c>
      <c r="F1357" s="3">
        <v>0</v>
      </c>
      <c r="G1357" s="3">
        <v>0</v>
      </c>
      <c r="H1357" s="3">
        <v>0</v>
      </c>
      <c r="I1357" s="3">
        <v>0</v>
      </c>
      <c r="J1357" s="3">
        <v>0</v>
      </c>
      <c r="K1357" s="3">
        <v>0</v>
      </c>
      <c r="L1357" s="3">
        <f t="shared" si="130"/>
        <v>4774391.09</v>
      </c>
      <c r="M1357" s="3">
        <f t="shared" si="131"/>
        <v>0</v>
      </c>
      <c r="N1357" s="3">
        <f t="shared" si="132"/>
        <v>0</v>
      </c>
      <c r="O1357" s="3">
        <f t="shared" si="133"/>
        <v>525183.01989999996</v>
      </c>
      <c r="P1357" s="3">
        <f t="shared" si="134"/>
        <v>668414.75260000001</v>
      </c>
      <c r="Q1357" s="3">
        <f t="shared" si="135"/>
        <v>143231.73270000005</v>
      </c>
    </row>
    <row r="1358" spans="1:17" ht="12.95" customHeight="1" x14ac:dyDescent="0.25">
      <c r="A1358" s="2" t="s">
        <v>1363</v>
      </c>
      <c r="B1358" s="9">
        <v>2018</v>
      </c>
      <c r="C1358" s="9">
        <v>6</v>
      </c>
      <c r="D1358" s="10">
        <v>11</v>
      </c>
      <c r="E1358" s="3">
        <v>11387222.630000001</v>
      </c>
      <c r="F1358" s="3">
        <v>0</v>
      </c>
      <c r="G1358" s="3">
        <v>0</v>
      </c>
      <c r="H1358" s="3">
        <v>29668.679999999989</v>
      </c>
      <c r="I1358" s="3">
        <v>0</v>
      </c>
      <c r="J1358" s="3">
        <v>0</v>
      </c>
      <c r="K1358" s="3">
        <v>0</v>
      </c>
      <c r="L1358" s="3">
        <f t="shared" si="130"/>
        <v>11416891.310000001</v>
      </c>
      <c r="M1358" s="3">
        <f t="shared" si="131"/>
        <v>0</v>
      </c>
      <c r="N1358" s="3">
        <f t="shared" si="132"/>
        <v>0</v>
      </c>
      <c r="O1358" s="3">
        <f t="shared" si="133"/>
        <v>1255858.0441000001</v>
      </c>
      <c r="P1358" s="3">
        <f t="shared" si="134"/>
        <v>1598364.7834000003</v>
      </c>
      <c r="Q1358" s="3">
        <f t="shared" si="135"/>
        <v>342506.73930000025</v>
      </c>
    </row>
    <row r="1359" spans="1:17" ht="12.95" customHeight="1" x14ac:dyDescent="0.25">
      <c r="A1359" s="2" t="s">
        <v>1364</v>
      </c>
      <c r="B1359" s="9">
        <v>2018</v>
      </c>
      <c r="C1359" s="9">
        <v>7</v>
      </c>
      <c r="D1359" s="10">
        <v>11</v>
      </c>
      <c r="E1359" s="3">
        <v>6391696.1099999975</v>
      </c>
      <c r="F1359" s="3">
        <v>0</v>
      </c>
      <c r="G1359" s="3">
        <v>0</v>
      </c>
      <c r="H1359" s="3">
        <v>0</v>
      </c>
      <c r="I1359" s="3">
        <v>0</v>
      </c>
      <c r="J1359" s="3">
        <v>0</v>
      </c>
      <c r="K1359" s="3">
        <v>0</v>
      </c>
      <c r="L1359" s="3">
        <f t="shared" si="130"/>
        <v>6391696.1099999975</v>
      </c>
      <c r="M1359" s="3">
        <f t="shared" si="131"/>
        <v>0</v>
      </c>
      <c r="N1359" s="3">
        <f t="shared" si="132"/>
        <v>0</v>
      </c>
      <c r="O1359" s="3">
        <f t="shared" si="133"/>
        <v>703086.57209999976</v>
      </c>
      <c r="P1359" s="3">
        <f t="shared" si="134"/>
        <v>894837.45539999974</v>
      </c>
      <c r="Q1359" s="3">
        <f t="shared" si="135"/>
        <v>191750.88329999999</v>
      </c>
    </row>
    <row r="1360" spans="1:17" ht="12.95" customHeight="1" x14ac:dyDescent="0.25">
      <c r="A1360" s="2" t="s">
        <v>1365</v>
      </c>
      <c r="B1360" s="9">
        <v>2018</v>
      </c>
      <c r="C1360" s="9">
        <v>5</v>
      </c>
      <c r="D1360" s="10">
        <v>11</v>
      </c>
      <c r="E1360" s="3">
        <v>24013966.920000002</v>
      </c>
      <c r="F1360" s="3">
        <v>0</v>
      </c>
      <c r="G1360" s="3">
        <v>0</v>
      </c>
      <c r="H1360" s="3">
        <v>9.9999999999999992E-2</v>
      </c>
      <c r="I1360" s="3">
        <v>0</v>
      </c>
      <c r="J1360" s="3">
        <v>0</v>
      </c>
      <c r="K1360" s="3">
        <v>0</v>
      </c>
      <c r="L1360" s="3">
        <f t="shared" si="130"/>
        <v>24013967.020000003</v>
      </c>
      <c r="M1360" s="3">
        <f t="shared" si="131"/>
        <v>0</v>
      </c>
      <c r="N1360" s="3">
        <f t="shared" si="132"/>
        <v>0</v>
      </c>
      <c r="O1360" s="3">
        <f t="shared" si="133"/>
        <v>2641536.3722000006</v>
      </c>
      <c r="P1360" s="3">
        <f t="shared" si="134"/>
        <v>3361955.3828000007</v>
      </c>
      <c r="Q1360" s="3">
        <f t="shared" si="135"/>
        <v>720419.01060000015</v>
      </c>
    </row>
    <row r="1361" spans="1:17" ht="12.95" customHeight="1" x14ac:dyDescent="0.25">
      <c r="A1361" s="2" t="s">
        <v>1366</v>
      </c>
      <c r="B1361" s="9">
        <v>2018</v>
      </c>
      <c r="C1361" s="9">
        <v>7</v>
      </c>
      <c r="D1361" s="10">
        <v>11</v>
      </c>
      <c r="E1361" s="3">
        <v>890599.73</v>
      </c>
      <c r="F1361" s="3">
        <v>0</v>
      </c>
      <c r="G1361" s="3">
        <v>0</v>
      </c>
      <c r="H1361" s="3">
        <v>5763.26</v>
      </c>
      <c r="I1361" s="3">
        <v>0</v>
      </c>
      <c r="J1361" s="3">
        <v>0</v>
      </c>
      <c r="K1361" s="3">
        <v>0</v>
      </c>
      <c r="L1361" s="3">
        <f t="shared" si="130"/>
        <v>896362.99</v>
      </c>
      <c r="M1361" s="3">
        <f t="shared" si="131"/>
        <v>0</v>
      </c>
      <c r="N1361" s="3">
        <f t="shared" si="132"/>
        <v>0</v>
      </c>
      <c r="O1361" s="3">
        <f t="shared" si="133"/>
        <v>98599.928899999999</v>
      </c>
      <c r="P1361" s="3">
        <f t="shared" si="134"/>
        <v>125490.81860000001</v>
      </c>
      <c r="Q1361" s="3">
        <f t="shared" si="135"/>
        <v>26890.889700000014</v>
      </c>
    </row>
    <row r="1362" spans="1:17" ht="12.95" customHeight="1" x14ac:dyDescent="0.25">
      <c r="A1362" s="2" t="s">
        <v>1367</v>
      </c>
      <c r="B1362" s="9">
        <v>2018</v>
      </c>
      <c r="C1362" s="9">
        <v>7</v>
      </c>
      <c r="D1362" s="10">
        <v>11</v>
      </c>
      <c r="E1362" s="3">
        <v>4278367.6399999997</v>
      </c>
      <c r="F1362" s="3">
        <v>0</v>
      </c>
      <c r="G1362" s="3">
        <v>0</v>
      </c>
      <c r="H1362" s="3">
        <v>0</v>
      </c>
      <c r="I1362" s="3">
        <v>45056.890000000007</v>
      </c>
      <c r="J1362" s="3">
        <v>0</v>
      </c>
      <c r="K1362" s="3">
        <v>0</v>
      </c>
      <c r="L1362" s="3">
        <f t="shared" si="130"/>
        <v>4323424.5299999993</v>
      </c>
      <c r="M1362" s="3">
        <f t="shared" si="131"/>
        <v>0</v>
      </c>
      <c r="N1362" s="3">
        <f t="shared" si="132"/>
        <v>0</v>
      </c>
      <c r="O1362" s="3">
        <f t="shared" si="133"/>
        <v>475576.69829999993</v>
      </c>
      <c r="P1362" s="3">
        <f t="shared" si="134"/>
        <v>605279.43420000002</v>
      </c>
      <c r="Q1362" s="3">
        <f t="shared" si="135"/>
        <v>129702.73590000009</v>
      </c>
    </row>
    <row r="1363" spans="1:17" ht="12.95" customHeight="1" x14ac:dyDescent="0.25">
      <c r="A1363" s="2" t="s">
        <v>1368</v>
      </c>
      <c r="B1363" s="9">
        <v>2018</v>
      </c>
      <c r="C1363" s="9">
        <v>7</v>
      </c>
      <c r="D1363" s="10">
        <v>11</v>
      </c>
      <c r="E1363" s="3">
        <v>7868990.2199999988</v>
      </c>
      <c r="F1363" s="3">
        <v>0</v>
      </c>
      <c r="G1363" s="3">
        <v>0</v>
      </c>
      <c r="H1363" s="3">
        <v>99752.120000000024</v>
      </c>
      <c r="I1363" s="3">
        <v>212582.93</v>
      </c>
      <c r="J1363" s="3">
        <v>0</v>
      </c>
      <c r="K1363" s="3">
        <v>9883.4000000000015</v>
      </c>
      <c r="L1363" s="3">
        <f t="shared" si="130"/>
        <v>8181325.2699999986</v>
      </c>
      <c r="M1363" s="3">
        <f t="shared" si="131"/>
        <v>0</v>
      </c>
      <c r="N1363" s="3">
        <f t="shared" si="132"/>
        <v>9883.4000000000015</v>
      </c>
      <c r="O1363" s="3">
        <f t="shared" si="133"/>
        <v>901032.95369999984</v>
      </c>
      <c r="P1363" s="3">
        <f t="shared" si="134"/>
        <v>1146769.2138</v>
      </c>
      <c r="Q1363" s="3">
        <f t="shared" si="135"/>
        <v>245736.26010000019</v>
      </c>
    </row>
    <row r="1364" spans="1:17" ht="12.95" customHeight="1" x14ac:dyDescent="0.25">
      <c r="A1364" s="2" t="s">
        <v>1369</v>
      </c>
      <c r="B1364" s="9">
        <v>2018</v>
      </c>
      <c r="C1364" s="9">
        <v>4</v>
      </c>
      <c r="D1364" s="10">
        <v>11</v>
      </c>
      <c r="E1364" s="3">
        <v>76247232.940000013</v>
      </c>
      <c r="F1364" s="3">
        <v>0</v>
      </c>
      <c r="G1364" s="3">
        <v>0</v>
      </c>
      <c r="H1364" s="3">
        <v>335526.25</v>
      </c>
      <c r="I1364" s="3">
        <v>0</v>
      </c>
      <c r="J1364" s="3">
        <v>917526.49000000011</v>
      </c>
      <c r="K1364" s="3">
        <v>77456.22</v>
      </c>
      <c r="L1364" s="3">
        <f t="shared" si="130"/>
        <v>76582759.190000013</v>
      </c>
      <c r="M1364" s="3">
        <f t="shared" si="131"/>
        <v>917526.49000000011</v>
      </c>
      <c r="N1364" s="3">
        <f t="shared" si="132"/>
        <v>77456.22</v>
      </c>
      <c r="O1364" s="3">
        <f t="shared" si="133"/>
        <v>8533551.6090000011</v>
      </c>
      <c r="P1364" s="3">
        <f t="shared" si="134"/>
        <v>10860883.866000002</v>
      </c>
      <c r="Q1364" s="3">
        <f t="shared" si="135"/>
        <v>2327332.2570000011</v>
      </c>
    </row>
    <row r="1365" spans="1:17" ht="12.95" customHeight="1" x14ac:dyDescent="0.25">
      <c r="A1365" s="2" t="s">
        <v>1370</v>
      </c>
      <c r="B1365" s="9">
        <v>2018</v>
      </c>
      <c r="C1365" s="9">
        <v>3</v>
      </c>
      <c r="D1365" s="10">
        <v>11</v>
      </c>
      <c r="E1365" s="3">
        <v>707469031.0200001</v>
      </c>
      <c r="F1365" s="3">
        <v>0</v>
      </c>
      <c r="G1365" s="3">
        <v>0</v>
      </c>
      <c r="H1365" s="3">
        <v>1690264.04</v>
      </c>
      <c r="I1365" s="3">
        <v>26436941.859999999</v>
      </c>
      <c r="J1365" s="3">
        <v>143634046.40000001</v>
      </c>
      <c r="K1365" s="3">
        <v>11716862.109999999</v>
      </c>
      <c r="L1365" s="3">
        <f t="shared" si="130"/>
        <v>735596236.92000008</v>
      </c>
      <c r="M1365" s="3">
        <f t="shared" si="131"/>
        <v>143634046.40000001</v>
      </c>
      <c r="N1365" s="3">
        <f t="shared" si="132"/>
        <v>11716862.109999999</v>
      </c>
      <c r="O1365" s="3">
        <f t="shared" si="133"/>
        <v>98004185.997300014</v>
      </c>
      <c r="P1365" s="3">
        <f t="shared" si="134"/>
        <v>124732600.36020002</v>
      </c>
      <c r="Q1365" s="3">
        <f t="shared" si="135"/>
        <v>26728414.362900004</v>
      </c>
    </row>
    <row r="1366" spans="1:17" ht="12.95" customHeight="1" x14ac:dyDescent="0.25">
      <c r="A1366" s="2" t="s">
        <v>1371</v>
      </c>
      <c r="B1366" s="9">
        <v>2018</v>
      </c>
      <c r="C1366" s="9">
        <v>7</v>
      </c>
      <c r="D1366" s="10">
        <v>11</v>
      </c>
      <c r="E1366" s="3">
        <v>4913917.8899999997</v>
      </c>
      <c r="F1366" s="3">
        <v>0</v>
      </c>
      <c r="G1366" s="3">
        <v>0</v>
      </c>
      <c r="H1366" s="3">
        <v>0</v>
      </c>
      <c r="I1366" s="3">
        <v>0</v>
      </c>
      <c r="J1366" s="3">
        <v>0</v>
      </c>
      <c r="K1366" s="3">
        <v>0</v>
      </c>
      <c r="L1366" s="3">
        <f t="shared" si="130"/>
        <v>4913917.8899999997</v>
      </c>
      <c r="M1366" s="3">
        <f t="shared" si="131"/>
        <v>0</v>
      </c>
      <c r="N1366" s="3">
        <f t="shared" si="132"/>
        <v>0</v>
      </c>
      <c r="O1366" s="3">
        <f t="shared" si="133"/>
        <v>540530.96789999993</v>
      </c>
      <c r="P1366" s="3">
        <f t="shared" si="134"/>
        <v>687948.50459999999</v>
      </c>
      <c r="Q1366" s="3">
        <f t="shared" si="135"/>
        <v>147417.53670000006</v>
      </c>
    </row>
    <row r="1367" spans="1:17" ht="12.95" customHeight="1" x14ac:dyDescent="0.25">
      <c r="A1367" s="2" t="s">
        <v>1372</v>
      </c>
      <c r="B1367" s="9">
        <v>2018</v>
      </c>
      <c r="C1367" s="9">
        <v>6</v>
      </c>
      <c r="D1367" s="10">
        <v>11</v>
      </c>
      <c r="E1367" s="3">
        <v>10144563.470000001</v>
      </c>
      <c r="F1367" s="3">
        <v>0</v>
      </c>
      <c r="G1367" s="3">
        <v>0</v>
      </c>
      <c r="H1367" s="3">
        <v>0</v>
      </c>
      <c r="I1367" s="3">
        <v>134317.63</v>
      </c>
      <c r="J1367" s="3">
        <v>17526.849999999999</v>
      </c>
      <c r="K1367" s="3">
        <v>0</v>
      </c>
      <c r="L1367" s="3">
        <f t="shared" si="130"/>
        <v>10278881.100000001</v>
      </c>
      <c r="M1367" s="3">
        <f t="shared" si="131"/>
        <v>17526.849999999999</v>
      </c>
      <c r="N1367" s="3">
        <f t="shared" si="132"/>
        <v>0</v>
      </c>
      <c r="O1367" s="3">
        <f t="shared" si="133"/>
        <v>1132604.8745000002</v>
      </c>
      <c r="P1367" s="3">
        <f t="shared" si="134"/>
        <v>1441497.1130000004</v>
      </c>
      <c r="Q1367" s="3">
        <f t="shared" si="135"/>
        <v>308892.23850000021</v>
      </c>
    </row>
    <row r="1368" spans="1:17" ht="12.95" customHeight="1" x14ac:dyDescent="0.25">
      <c r="A1368" s="2" t="s">
        <v>1373</v>
      </c>
      <c r="B1368" s="9">
        <v>2018</v>
      </c>
      <c r="C1368" s="9">
        <v>6</v>
      </c>
      <c r="D1368" s="10">
        <v>11</v>
      </c>
      <c r="E1368" s="3">
        <v>12576701.060000001</v>
      </c>
      <c r="F1368" s="3">
        <v>0</v>
      </c>
      <c r="G1368" s="3">
        <v>0</v>
      </c>
      <c r="H1368" s="3">
        <v>0</v>
      </c>
      <c r="I1368" s="3">
        <v>0</v>
      </c>
      <c r="J1368" s="3">
        <v>21010.21</v>
      </c>
      <c r="K1368" s="3">
        <v>6876.7399999999989</v>
      </c>
      <c r="L1368" s="3">
        <f t="shared" si="130"/>
        <v>12576701.060000001</v>
      </c>
      <c r="M1368" s="3">
        <f t="shared" si="131"/>
        <v>21010.21</v>
      </c>
      <c r="N1368" s="3">
        <f t="shared" si="132"/>
        <v>6876.7399999999989</v>
      </c>
      <c r="O1368" s="3">
        <f t="shared" si="133"/>
        <v>1386504.6811000002</v>
      </c>
      <c r="P1368" s="3">
        <f t="shared" si="134"/>
        <v>1764642.3214000005</v>
      </c>
      <c r="Q1368" s="3">
        <f t="shared" si="135"/>
        <v>378137.64030000032</v>
      </c>
    </row>
    <row r="1369" spans="1:17" ht="12.95" customHeight="1" x14ac:dyDescent="0.25">
      <c r="A1369" s="2" t="s">
        <v>1374</v>
      </c>
      <c r="B1369" s="9">
        <v>2018</v>
      </c>
      <c r="C1369" s="9">
        <v>6</v>
      </c>
      <c r="D1369" s="10">
        <v>11</v>
      </c>
      <c r="E1369" s="3">
        <v>12803381.51</v>
      </c>
      <c r="F1369" s="3">
        <v>0</v>
      </c>
      <c r="G1369" s="3">
        <v>0</v>
      </c>
      <c r="H1369" s="3">
        <v>149532.38</v>
      </c>
      <c r="I1369" s="3">
        <v>0</v>
      </c>
      <c r="J1369" s="3">
        <v>0</v>
      </c>
      <c r="K1369" s="3">
        <v>0</v>
      </c>
      <c r="L1369" s="3">
        <f t="shared" si="130"/>
        <v>12952913.890000001</v>
      </c>
      <c r="M1369" s="3">
        <f t="shared" si="131"/>
        <v>0</v>
      </c>
      <c r="N1369" s="3">
        <f t="shared" si="132"/>
        <v>0</v>
      </c>
      <c r="O1369" s="3">
        <f t="shared" si="133"/>
        <v>1424820.5279000001</v>
      </c>
      <c r="P1369" s="3">
        <f t="shared" si="134"/>
        <v>1813407.9446000003</v>
      </c>
      <c r="Q1369" s="3">
        <f t="shared" si="135"/>
        <v>388587.41670000018</v>
      </c>
    </row>
    <row r="1370" spans="1:17" ht="12.95" customHeight="1" x14ac:dyDescent="0.25">
      <c r="A1370" s="2" t="s">
        <v>1375</v>
      </c>
      <c r="B1370" s="9">
        <v>2018</v>
      </c>
      <c r="C1370" s="9">
        <v>7</v>
      </c>
      <c r="D1370" s="10">
        <v>11</v>
      </c>
      <c r="E1370" s="3">
        <v>11579277.01</v>
      </c>
      <c r="F1370" s="3">
        <v>0</v>
      </c>
      <c r="G1370" s="3">
        <v>0</v>
      </c>
      <c r="H1370" s="3">
        <v>0</v>
      </c>
      <c r="I1370" s="3">
        <v>0</v>
      </c>
      <c r="J1370" s="3">
        <v>0</v>
      </c>
      <c r="K1370" s="3">
        <v>0</v>
      </c>
      <c r="L1370" s="3">
        <f t="shared" si="130"/>
        <v>11579277.01</v>
      </c>
      <c r="M1370" s="3">
        <f t="shared" si="131"/>
        <v>0</v>
      </c>
      <c r="N1370" s="3">
        <f t="shared" si="132"/>
        <v>0</v>
      </c>
      <c r="O1370" s="3">
        <f t="shared" si="133"/>
        <v>1273720.4711</v>
      </c>
      <c r="P1370" s="3">
        <f t="shared" si="134"/>
        <v>1621098.7814000002</v>
      </c>
      <c r="Q1370" s="3">
        <f t="shared" si="135"/>
        <v>347378.31030000024</v>
      </c>
    </row>
    <row r="1371" spans="1:17" ht="12.95" customHeight="1" x14ac:dyDescent="0.25">
      <c r="A1371" s="2" t="s">
        <v>1376</v>
      </c>
      <c r="B1371" s="9">
        <v>2018</v>
      </c>
      <c r="C1371" s="9">
        <v>2</v>
      </c>
      <c r="D1371" s="10">
        <v>11</v>
      </c>
      <c r="E1371" s="3">
        <v>188716403.25999999</v>
      </c>
      <c r="F1371" s="3">
        <v>0</v>
      </c>
      <c r="G1371" s="3">
        <v>0</v>
      </c>
      <c r="H1371" s="3">
        <v>0</v>
      </c>
      <c r="I1371" s="3">
        <v>0</v>
      </c>
      <c r="J1371" s="3">
        <v>3896003.9899999988</v>
      </c>
      <c r="K1371" s="3">
        <v>497456.4800000001</v>
      </c>
      <c r="L1371" s="3">
        <f t="shared" si="130"/>
        <v>188716403.25999999</v>
      </c>
      <c r="M1371" s="3">
        <f t="shared" si="131"/>
        <v>3896003.9899999988</v>
      </c>
      <c r="N1371" s="3">
        <f t="shared" si="132"/>
        <v>497456.4800000001</v>
      </c>
      <c r="O1371" s="3">
        <f t="shared" si="133"/>
        <v>21242085.010299999</v>
      </c>
      <c r="P1371" s="3">
        <f t="shared" si="134"/>
        <v>27035380.922200002</v>
      </c>
      <c r="Q1371" s="3">
        <f t="shared" si="135"/>
        <v>5793295.9119000025</v>
      </c>
    </row>
    <row r="1372" spans="1:17" ht="12.95" customHeight="1" x14ac:dyDescent="0.25">
      <c r="A1372" s="2" t="s">
        <v>1377</v>
      </c>
      <c r="B1372" s="9">
        <v>2018</v>
      </c>
      <c r="C1372" s="9">
        <v>7</v>
      </c>
      <c r="D1372" s="10">
        <v>11</v>
      </c>
      <c r="E1372" s="3">
        <v>4827000.87</v>
      </c>
      <c r="F1372" s="3">
        <v>0</v>
      </c>
      <c r="G1372" s="3">
        <v>0</v>
      </c>
      <c r="H1372" s="3">
        <v>0</v>
      </c>
      <c r="I1372" s="3">
        <v>117279.43</v>
      </c>
      <c r="J1372" s="3">
        <v>5021.62</v>
      </c>
      <c r="K1372" s="3">
        <v>0</v>
      </c>
      <c r="L1372" s="3">
        <f t="shared" si="130"/>
        <v>4944280.3</v>
      </c>
      <c r="M1372" s="3">
        <f t="shared" si="131"/>
        <v>5021.62</v>
      </c>
      <c r="N1372" s="3">
        <f t="shared" si="132"/>
        <v>0</v>
      </c>
      <c r="O1372" s="3">
        <f t="shared" si="133"/>
        <v>544423.21120000002</v>
      </c>
      <c r="P1372" s="3">
        <f t="shared" si="134"/>
        <v>692902.26880000008</v>
      </c>
      <c r="Q1372" s="3">
        <f t="shared" si="135"/>
        <v>148479.05760000006</v>
      </c>
    </row>
    <row r="1373" spans="1:17" ht="12.95" customHeight="1" x14ac:dyDescent="0.25">
      <c r="A1373" s="2" t="s">
        <v>1378</v>
      </c>
      <c r="B1373" s="9">
        <v>2018</v>
      </c>
      <c r="C1373" s="9">
        <v>7</v>
      </c>
      <c r="D1373" s="10">
        <v>11</v>
      </c>
      <c r="E1373" s="3">
        <v>4237140.8899999997</v>
      </c>
      <c r="F1373" s="3">
        <v>0</v>
      </c>
      <c r="G1373" s="3">
        <v>0</v>
      </c>
      <c r="H1373" s="3">
        <v>0</v>
      </c>
      <c r="I1373" s="3">
        <v>0</v>
      </c>
      <c r="J1373" s="3">
        <v>0</v>
      </c>
      <c r="K1373" s="3">
        <v>0</v>
      </c>
      <c r="L1373" s="3">
        <f t="shared" si="130"/>
        <v>4237140.8899999997</v>
      </c>
      <c r="M1373" s="3">
        <f t="shared" si="131"/>
        <v>0</v>
      </c>
      <c r="N1373" s="3">
        <f t="shared" si="132"/>
        <v>0</v>
      </c>
      <c r="O1373" s="3">
        <f t="shared" si="133"/>
        <v>466085.49789999996</v>
      </c>
      <c r="P1373" s="3">
        <f t="shared" si="134"/>
        <v>593199.72459999996</v>
      </c>
      <c r="Q1373" s="3">
        <f t="shared" si="135"/>
        <v>127114.2267</v>
      </c>
    </row>
    <row r="1374" spans="1:17" ht="12.95" customHeight="1" x14ac:dyDescent="0.25">
      <c r="A1374" s="2" t="s">
        <v>1379</v>
      </c>
      <c r="B1374" s="9">
        <v>2018</v>
      </c>
      <c r="C1374" s="9">
        <v>5</v>
      </c>
      <c r="D1374" s="10">
        <v>11</v>
      </c>
      <c r="E1374" s="3">
        <v>40290704.850000001</v>
      </c>
      <c r="F1374" s="3">
        <v>0</v>
      </c>
      <c r="G1374" s="3">
        <v>0</v>
      </c>
      <c r="H1374" s="3">
        <v>128723.79</v>
      </c>
      <c r="I1374" s="3">
        <v>0</v>
      </c>
      <c r="J1374" s="3">
        <v>12497665.119999999</v>
      </c>
      <c r="K1374" s="3">
        <v>1055677.77</v>
      </c>
      <c r="L1374" s="3">
        <f t="shared" si="130"/>
        <v>40419428.640000001</v>
      </c>
      <c r="M1374" s="3">
        <f t="shared" si="131"/>
        <v>12497665.119999999</v>
      </c>
      <c r="N1374" s="3">
        <f t="shared" si="132"/>
        <v>1055677.77</v>
      </c>
      <c r="O1374" s="3">
        <f t="shared" si="133"/>
        <v>5937004.8683000002</v>
      </c>
      <c r="P1374" s="3">
        <f t="shared" si="134"/>
        <v>7556188.014200001</v>
      </c>
      <c r="Q1374" s="3">
        <f t="shared" si="135"/>
        <v>1619183.1459000008</v>
      </c>
    </row>
    <row r="1375" spans="1:17" ht="12.95" customHeight="1" x14ac:dyDescent="0.25">
      <c r="A1375" s="2" t="s">
        <v>1380</v>
      </c>
      <c r="B1375" s="9">
        <v>2018</v>
      </c>
      <c r="C1375" s="9">
        <v>5</v>
      </c>
      <c r="D1375" s="10">
        <v>11</v>
      </c>
      <c r="E1375" s="3">
        <v>20138648.280000001</v>
      </c>
      <c r="F1375" s="3">
        <v>0</v>
      </c>
      <c r="G1375" s="3">
        <v>0</v>
      </c>
      <c r="H1375" s="3">
        <v>0</v>
      </c>
      <c r="I1375" s="3">
        <v>917383.98</v>
      </c>
      <c r="J1375" s="3">
        <v>76718.37</v>
      </c>
      <c r="K1375" s="3">
        <v>10848.63</v>
      </c>
      <c r="L1375" s="3">
        <f t="shared" si="130"/>
        <v>21056032.260000002</v>
      </c>
      <c r="M1375" s="3">
        <f t="shared" si="131"/>
        <v>76718.37</v>
      </c>
      <c r="N1375" s="3">
        <f t="shared" si="132"/>
        <v>10848.63</v>
      </c>
      <c r="O1375" s="3">
        <f t="shared" si="133"/>
        <v>2325795.9186</v>
      </c>
      <c r="P1375" s="3">
        <f t="shared" si="134"/>
        <v>2960103.8964000004</v>
      </c>
      <c r="Q1375" s="3">
        <f t="shared" si="135"/>
        <v>634307.97780000046</v>
      </c>
    </row>
    <row r="1376" spans="1:17" ht="12.95" customHeight="1" x14ac:dyDescent="0.25">
      <c r="A1376" s="2" t="s">
        <v>1381</v>
      </c>
      <c r="B1376" s="9">
        <v>2018</v>
      </c>
      <c r="C1376" s="9">
        <v>3</v>
      </c>
      <c r="D1376" s="10">
        <v>11</v>
      </c>
      <c r="E1376" s="3">
        <v>26553302.34</v>
      </c>
      <c r="F1376" s="3">
        <v>605060.32000000007</v>
      </c>
      <c r="G1376" s="3">
        <v>24095.06</v>
      </c>
      <c r="H1376" s="3">
        <v>16806.990000000002</v>
      </c>
      <c r="I1376" s="3">
        <v>0</v>
      </c>
      <c r="J1376" s="3">
        <v>0</v>
      </c>
      <c r="K1376" s="3">
        <v>0</v>
      </c>
      <c r="L1376" s="3">
        <f t="shared" si="130"/>
        <v>26570109.329999998</v>
      </c>
      <c r="M1376" s="3">
        <f t="shared" si="131"/>
        <v>605060.32000000007</v>
      </c>
      <c r="N1376" s="3">
        <f t="shared" si="132"/>
        <v>24095.06</v>
      </c>
      <c r="O1376" s="3">
        <f t="shared" si="133"/>
        <v>2991919.1180999996</v>
      </c>
      <c r="P1376" s="3">
        <f t="shared" si="134"/>
        <v>3807897.0594000001</v>
      </c>
      <c r="Q1376" s="3">
        <f t="shared" si="135"/>
        <v>815977.94130000053</v>
      </c>
    </row>
    <row r="1377" spans="1:17" ht="12.95" customHeight="1" x14ac:dyDescent="0.25">
      <c r="A1377" s="2" t="s">
        <v>1382</v>
      </c>
      <c r="B1377" s="9">
        <v>2018</v>
      </c>
      <c r="C1377" s="9">
        <v>7</v>
      </c>
      <c r="D1377" s="10">
        <v>11</v>
      </c>
      <c r="E1377" s="3">
        <v>3202374.7700000009</v>
      </c>
      <c r="F1377" s="3">
        <v>0</v>
      </c>
      <c r="G1377" s="3">
        <v>0</v>
      </c>
      <c r="H1377" s="3">
        <v>0</v>
      </c>
      <c r="I1377" s="3">
        <v>0</v>
      </c>
      <c r="J1377" s="3">
        <v>25756.62999999999</v>
      </c>
      <c r="K1377" s="3">
        <v>0</v>
      </c>
      <c r="L1377" s="3">
        <f t="shared" si="130"/>
        <v>3202374.7700000009</v>
      </c>
      <c r="M1377" s="3">
        <f t="shared" si="131"/>
        <v>25756.62999999999</v>
      </c>
      <c r="N1377" s="3">
        <f t="shared" si="132"/>
        <v>0</v>
      </c>
      <c r="O1377" s="3">
        <f t="shared" si="133"/>
        <v>355094.45400000009</v>
      </c>
      <c r="P1377" s="3">
        <f t="shared" si="134"/>
        <v>451938.39600000018</v>
      </c>
      <c r="Q1377" s="3">
        <f t="shared" si="135"/>
        <v>96843.942000000097</v>
      </c>
    </row>
    <row r="1378" spans="1:17" ht="12.95" customHeight="1" x14ac:dyDescent="0.25">
      <c r="A1378" s="2" t="s">
        <v>1383</v>
      </c>
      <c r="B1378" s="9">
        <v>2018</v>
      </c>
      <c r="C1378" s="9">
        <v>4</v>
      </c>
      <c r="D1378" s="10">
        <v>11</v>
      </c>
      <c r="E1378" s="3">
        <v>85284807.989999995</v>
      </c>
      <c r="F1378" s="3">
        <v>0</v>
      </c>
      <c r="G1378" s="3">
        <v>0</v>
      </c>
      <c r="H1378" s="3">
        <v>444574.95</v>
      </c>
      <c r="I1378" s="3">
        <v>2663759.7599999988</v>
      </c>
      <c r="J1378" s="3">
        <v>360913.90000000008</v>
      </c>
      <c r="K1378" s="3">
        <v>110001.16</v>
      </c>
      <c r="L1378" s="3">
        <f t="shared" si="130"/>
        <v>88393142.700000003</v>
      </c>
      <c r="M1378" s="3">
        <f t="shared" si="131"/>
        <v>360913.90000000008</v>
      </c>
      <c r="N1378" s="3">
        <f t="shared" si="132"/>
        <v>110001.16</v>
      </c>
      <c r="O1378" s="3">
        <f t="shared" si="133"/>
        <v>9775046.353600001</v>
      </c>
      <c r="P1378" s="3">
        <f t="shared" si="134"/>
        <v>12440968.086400002</v>
      </c>
      <c r="Q1378" s="3">
        <f t="shared" si="135"/>
        <v>2665921.7328000013</v>
      </c>
    </row>
    <row r="1379" spans="1:17" ht="12.95" customHeight="1" x14ac:dyDescent="0.25">
      <c r="A1379" s="2" t="s">
        <v>1384</v>
      </c>
      <c r="B1379" s="9">
        <v>2018</v>
      </c>
      <c r="C1379" s="9">
        <v>2</v>
      </c>
      <c r="D1379" s="10">
        <v>11</v>
      </c>
      <c r="E1379" s="3">
        <v>5588849015.6199989</v>
      </c>
      <c r="F1379" s="3">
        <v>0</v>
      </c>
      <c r="G1379" s="3">
        <v>0</v>
      </c>
      <c r="H1379" s="3">
        <v>25774897.300000001</v>
      </c>
      <c r="I1379" s="3">
        <v>0</v>
      </c>
      <c r="J1379" s="3">
        <v>0</v>
      </c>
      <c r="K1379" s="3">
        <v>0</v>
      </c>
      <c r="L1379" s="3">
        <f t="shared" si="130"/>
        <v>5614623912.9199991</v>
      </c>
      <c r="M1379" s="3">
        <f t="shared" si="131"/>
        <v>0</v>
      </c>
      <c r="N1379" s="3">
        <f t="shared" si="132"/>
        <v>0</v>
      </c>
      <c r="O1379" s="3">
        <f t="shared" si="133"/>
        <v>617608630.42119992</v>
      </c>
      <c r="P1379" s="3">
        <f t="shared" si="134"/>
        <v>786047347.80879998</v>
      </c>
      <c r="Q1379" s="3">
        <f t="shared" si="135"/>
        <v>168438717.38760006</v>
      </c>
    </row>
    <row r="1380" spans="1:17" ht="12.95" customHeight="1" x14ac:dyDescent="0.25">
      <c r="A1380" s="2" t="s">
        <v>1385</v>
      </c>
      <c r="B1380" s="9">
        <v>2018</v>
      </c>
      <c r="C1380" s="9">
        <v>7</v>
      </c>
      <c r="D1380" s="10">
        <v>11</v>
      </c>
      <c r="E1380" s="3">
        <v>3549195.31</v>
      </c>
      <c r="F1380" s="3">
        <v>0</v>
      </c>
      <c r="G1380" s="3">
        <v>0</v>
      </c>
      <c r="H1380" s="3">
        <v>0</v>
      </c>
      <c r="I1380" s="3">
        <v>263030.46000000002</v>
      </c>
      <c r="J1380" s="3">
        <v>135460.73000000001</v>
      </c>
      <c r="K1380" s="3">
        <v>5113.6399999999994</v>
      </c>
      <c r="L1380" s="3">
        <f t="shared" si="130"/>
        <v>3812225.77</v>
      </c>
      <c r="M1380" s="3">
        <f t="shared" si="131"/>
        <v>135460.73000000001</v>
      </c>
      <c r="N1380" s="3">
        <f t="shared" si="132"/>
        <v>5113.6399999999994</v>
      </c>
      <c r="O1380" s="3">
        <f t="shared" si="133"/>
        <v>434808.01540000003</v>
      </c>
      <c r="P1380" s="3">
        <f t="shared" si="134"/>
        <v>553392.01960000012</v>
      </c>
      <c r="Q1380" s="3">
        <f t="shared" si="135"/>
        <v>118584.00420000008</v>
      </c>
    </row>
    <row r="1381" spans="1:17" ht="12.95" customHeight="1" x14ac:dyDescent="0.25">
      <c r="A1381" s="2" t="s">
        <v>1386</v>
      </c>
      <c r="B1381" s="9">
        <v>2018</v>
      </c>
      <c r="C1381" s="9">
        <v>5</v>
      </c>
      <c r="D1381" s="10">
        <v>11</v>
      </c>
      <c r="E1381" s="3">
        <v>64571788.159999996</v>
      </c>
      <c r="F1381" s="3">
        <v>0</v>
      </c>
      <c r="G1381" s="3">
        <v>0</v>
      </c>
      <c r="H1381" s="3">
        <v>0</v>
      </c>
      <c r="I1381" s="3">
        <v>0</v>
      </c>
      <c r="J1381" s="3">
        <v>536554.46000000008</v>
      </c>
      <c r="K1381" s="3">
        <v>0</v>
      </c>
      <c r="L1381" s="3">
        <f t="shared" si="130"/>
        <v>64571788.159999996</v>
      </c>
      <c r="M1381" s="3">
        <f t="shared" si="131"/>
        <v>536554.46000000008</v>
      </c>
      <c r="N1381" s="3">
        <f t="shared" si="132"/>
        <v>0</v>
      </c>
      <c r="O1381" s="3">
        <f t="shared" si="133"/>
        <v>7161917.6881999997</v>
      </c>
      <c r="P1381" s="3">
        <f t="shared" si="134"/>
        <v>9115167.9668000005</v>
      </c>
      <c r="Q1381" s="3">
        <f t="shared" si="135"/>
        <v>1953250.2786000008</v>
      </c>
    </row>
    <row r="1382" spans="1:17" ht="12.95" customHeight="1" x14ac:dyDescent="0.25">
      <c r="A1382" s="2" t="s">
        <v>1387</v>
      </c>
      <c r="B1382" s="9">
        <v>2018</v>
      </c>
      <c r="C1382" s="9">
        <v>7</v>
      </c>
      <c r="D1382" s="10">
        <v>11</v>
      </c>
      <c r="E1382" s="3">
        <v>5007346.1100000003</v>
      </c>
      <c r="F1382" s="3">
        <v>0</v>
      </c>
      <c r="G1382" s="3">
        <v>0</v>
      </c>
      <c r="H1382" s="3">
        <v>0</v>
      </c>
      <c r="I1382" s="3">
        <v>0</v>
      </c>
      <c r="J1382" s="3">
        <v>0</v>
      </c>
      <c r="K1382" s="3">
        <v>0</v>
      </c>
      <c r="L1382" s="3">
        <f t="shared" si="130"/>
        <v>5007346.1100000003</v>
      </c>
      <c r="M1382" s="3">
        <f t="shared" si="131"/>
        <v>0</v>
      </c>
      <c r="N1382" s="3">
        <f t="shared" si="132"/>
        <v>0</v>
      </c>
      <c r="O1382" s="3">
        <f t="shared" si="133"/>
        <v>550808.07209999999</v>
      </c>
      <c r="P1382" s="3">
        <f t="shared" si="134"/>
        <v>701028.45540000009</v>
      </c>
      <c r="Q1382" s="3">
        <f t="shared" si="135"/>
        <v>150220.3833000001</v>
      </c>
    </row>
    <row r="1383" spans="1:17" ht="12.95" customHeight="1" x14ac:dyDescent="0.25">
      <c r="A1383" s="2" t="s">
        <v>1388</v>
      </c>
      <c r="B1383" s="9">
        <v>2018</v>
      </c>
      <c r="C1383" s="9">
        <v>4</v>
      </c>
      <c r="D1383" s="10">
        <v>11</v>
      </c>
      <c r="E1383" s="3">
        <v>102619182.53</v>
      </c>
      <c r="F1383" s="3">
        <v>0</v>
      </c>
      <c r="G1383" s="3">
        <v>0</v>
      </c>
      <c r="H1383" s="3">
        <v>490930.24999999988</v>
      </c>
      <c r="I1383" s="3">
        <v>0</v>
      </c>
      <c r="J1383" s="3">
        <v>2362505.31</v>
      </c>
      <c r="K1383" s="3">
        <v>683364.19000000006</v>
      </c>
      <c r="L1383" s="3">
        <f t="shared" si="130"/>
        <v>103110112.78</v>
      </c>
      <c r="M1383" s="3">
        <f t="shared" si="131"/>
        <v>2362505.31</v>
      </c>
      <c r="N1383" s="3">
        <f t="shared" si="132"/>
        <v>683364.19000000006</v>
      </c>
      <c r="O1383" s="3">
        <f t="shared" si="133"/>
        <v>11677158.050799999</v>
      </c>
      <c r="P1383" s="3">
        <f t="shared" si="134"/>
        <v>14861837.519200001</v>
      </c>
      <c r="Q1383" s="3">
        <f t="shared" si="135"/>
        <v>3184679.4684000015</v>
      </c>
    </row>
    <row r="1384" spans="1:17" ht="12.95" customHeight="1" x14ac:dyDescent="0.25">
      <c r="A1384" s="2" t="s">
        <v>1389</v>
      </c>
      <c r="B1384" s="9">
        <v>2018</v>
      </c>
      <c r="C1384" s="9">
        <v>5</v>
      </c>
      <c r="D1384" s="10">
        <v>11</v>
      </c>
      <c r="E1384" s="3">
        <v>14566507.42</v>
      </c>
      <c r="F1384" s="3">
        <v>0</v>
      </c>
      <c r="G1384" s="3">
        <v>0</v>
      </c>
      <c r="H1384" s="3">
        <v>0</v>
      </c>
      <c r="I1384" s="3">
        <v>0</v>
      </c>
      <c r="J1384" s="3">
        <v>349783.86</v>
      </c>
      <c r="K1384" s="3">
        <v>8915.4800000000014</v>
      </c>
      <c r="L1384" s="3">
        <f t="shared" si="130"/>
        <v>14566507.42</v>
      </c>
      <c r="M1384" s="3">
        <f t="shared" si="131"/>
        <v>349783.86</v>
      </c>
      <c r="N1384" s="3">
        <f t="shared" si="132"/>
        <v>8915.4800000000014</v>
      </c>
      <c r="O1384" s="3">
        <f t="shared" si="133"/>
        <v>1641772.7435999999</v>
      </c>
      <c r="P1384" s="3">
        <f t="shared" si="134"/>
        <v>2089528.9464000002</v>
      </c>
      <c r="Q1384" s="3">
        <f t="shared" si="135"/>
        <v>447756.20280000032</v>
      </c>
    </row>
    <row r="1385" spans="1:17" ht="12.95" customHeight="1" x14ac:dyDescent="0.25">
      <c r="A1385" s="2" t="s">
        <v>1390</v>
      </c>
      <c r="B1385" s="9">
        <v>2018</v>
      </c>
      <c r="C1385" s="9">
        <v>5</v>
      </c>
      <c r="D1385" s="10">
        <v>11</v>
      </c>
      <c r="E1385" s="3">
        <v>36623031.619999997</v>
      </c>
      <c r="F1385" s="3">
        <v>0</v>
      </c>
      <c r="G1385" s="3">
        <v>0</v>
      </c>
      <c r="H1385" s="3">
        <v>107776.85</v>
      </c>
      <c r="I1385" s="3">
        <v>0</v>
      </c>
      <c r="J1385" s="3">
        <v>120190.81</v>
      </c>
      <c r="K1385" s="3">
        <v>46703.3</v>
      </c>
      <c r="L1385" s="3">
        <f t="shared" si="130"/>
        <v>36730808.469999999</v>
      </c>
      <c r="M1385" s="3">
        <f t="shared" si="131"/>
        <v>120190.81</v>
      </c>
      <c r="N1385" s="3">
        <f t="shared" si="132"/>
        <v>46703.3</v>
      </c>
      <c r="O1385" s="3">
        <f t="shared" si="133"/>
        <v>4058747.2837999999</v>
      </c>
      <c r="P1385" s="3">
        <f t="shared" si="134"/>
        <v>5165678.3612000002</v>
      </c>
      <c r="Q1385" s="3">
        <f t="shared" si="135"/>
        <v>1106931.0774000003</v>
      </c>
    </row>
    <row r="1386" spans="1:17" ht="12.95" customHeight="1" x14ac:dyDescent="0.25">
      <c r="A1386" s="2" t="s">
        <v>1391</v>
      </c>
      <c r="B1386" s="9">
        <v>2018</v>
      </c>
      <c r="C1386" s="9">
        <v>6</v>
      </c>
      <c r="D1386" s="10">
        <v>11</v>
      </c>
      <c r="E1386" s="3">
        <v>21686325.579999998</v>
      </c>
      <c r="F1386" s="3">
        <v>0</v>
      </c>
      <c r="G1386" s="3">
        <v>0</v>
      </c>
      <c r="H1386" s="3">
        <v>102962.75</v>
      </c>
      <c r="I1386" s="3">
        <v>0</v>
      </c>
      <c r="J1386" s="3">
        <v>80466.859999999986</v>
      </c>
      <c r="K1386" s="3">
        <v>59250.360000000008</v>
      </c>
      <c r="L1386" s="3">
        <f t="shared" si="130"/>
        <v>21789288.329999998</v>
      </c>
      <c r="M1386" s="3">
        <f t="shared" si="131"/>
        <v>80466.859999999986</v>
      </c>
      <c r="N1386" s="3">
        <f t="shared" si="132"/>
        <v>59250.360000000008</v>
      </c>
      <c r="O1386" s="3">
        <f t="shared" si="133"/>
        <v>2412190.6104999995</v>
      </c>
      <c r="P1386" s="3">
        <f t="shared" si="134"/>
        <v>3070060.7769999998</v>
      </c>
      <c r="Q1386" s="3">
        <f t="shared" si="135"/>
        <v>657870.16650000028</v>
      </c>
    </row>
    <row r="1387" spans="1:17" ht="12.95" customHeight="1" x14ac:dyDescent="0.25">
      <c r="A1387" s="2" t="s">
        <v>1392</v>
      </c>
      <c r="B1387" s="9">
        <v>2018</v>
      </c>
      <c r="C1387" s="9">
        <v>6</v>
      </c>
      <c r="D1387" s="10">
        <v>11</v>
      </c>
      <c r="E1387" s="3">
        <v>8125436.9599999981</v>
      </c>
      <c r="F1387" s="3">
        <v>0</v>
      </c>
      <c r="G1387" s="3">
        <v>0</v>
      </c>
      <c r="H1387" s="3">
        <v>0</v>
      </c>
      <c r="I1387" s="3">
        <v>44724.95</v>
      </c>
      <c r="J1387" s="3">
        <v>0</v>
      </c>
      <c r="K1387" s="3">
        <v>0</v>
      </c>
      <c r="L1387" s="3">
        <f t="shared" si="130"/>
        <v>8170161.9099999983</v>
      </c>
      <c r="M1387" s="3">
        <f t="shared" si="131"/>
        <v>0</v>
      </c>
      <c r="N1387" s="3">
        <f t="shared" si="132"/>
        <v>0</v>
      </c>
      <c r="O1387" s="3">
        <f t="shared" si="133"/>
        <v>898717.81009999977</v>
      </c>
      <c r="P1387" s="3">
        <f t="shared" si="134"/>
        <v>1143822.6673999999</v>
      </c>
      <c r="Q1387" s="3">
        <f t="shared" si="135"/>
        <v>245104.85730000015</v>
      </c>
    </row>
    <row r="1388" spans="1:17" ht="12.95" customHeight="1" x14ac:dyDescent="0.25">
      <c r="A1388" s="2" t="s">
        <v>1393</v>
      </c>
      <c r="B1388" s="9">
        <v>2018</v>
      </c>
      <c r="C1388" s="9">
        <v>6</v>
      </c>
      <c r="D1388" s="10">
        <v>11</v>
      </c>
      <c r="E1388" s="3">
        <v>11776049.109999999</v>
      </c>
      <c r="F1388" s="3">
        <v>0</v>
      </c>
      <c r="G1388" s="3">
        <v>0</v>
      </c>
      <c r="H1388" s="3">
        <v>53833.930000000008</v>
      </c>
      <c r="I1388" s="3">
        <v>251757.73</v>
      </c>
      <c r="J1388" s="3">
        <v>74507.990000000005</v>
      </c>
      <c r="K1388" s="3">
        <v>0</v>
      </c>
      <c r="L1388" s="3">
        <f t="shared" ref="L1388:L1447" si="136">SUM(E1388,H1388,I1388)</f>
        <v>12081640.77</v>
      </c>
      <c r="M1388" s="3">
        <f t="shared" ref="M1388:M1447" si="137">SUM(F1388,J1388)</f>
        <v>74507.990000000005</v>
      </c>
      <c r="N1388" s="3">
        <f t="shared" ref="N1388:N1447" si="138">SUM(G1388,K1388)</f>
        <v>0</v>
      </c>
      <c r="O1388" s="3">
        <f t="shared" ref="O1388:O1447" si="139">SUM(L1388:N1388)*(D1388/100)</f>
        <v>1337176.3636</v>
      </c>
      <c r="P1388" s="3">
        <f t="shared" ref="P1388:P1447" si="140">IF(D1388&lt;14,SUM(L1388:N1388)*0.14,SUM(L1388:N1388)*D1388/100)</f>
        <v>1701860.8264000001</v>
      </c>
      <c r="Q1388" s="3">
        <f t="shared" ref="Q1388:Q1447" si="141">P1388-O1388</f>
        <v>364684.4628000001</v>
      </c>
    </row>
    <row r="1389" spans="1:17" ht="12.95" customHeight="1" x14ac:dyDescent="0.25">
      <c r="A1389" s="2" t="s">
        <v>1394</v>
      </c>
      <c r="B1389" s="9">
        <v>2018</v>
      </c>
      <c r="C1389" s="9">
        <v>7</v>
      </c>
      <c r="D1389" s="10">
        <v>11</v>
      </c>
      <c r="E1389" s="3">
        <v>8775378.2599999998</v>
      </c>
      <c r="F1389" s="3">
        <v>0</v>
      </c>
      <c r="G1389" s="3">
        <v>0</v>
      </c>
      <c r="H1389" s="3">
        <v>0</v>
      </c>
      <c r="I1389" s="3">
        <v>143131.98000000001</v>
      </c>
      <c r="J1389" s="3">
        <v>0</v>
      </c>
      <c r="K1389" s="3">
        <v>0</v>
      </c>
      <c r="L1389" s="3">
        <f t="shared" si="136"/>
        <v>8918510.2400000002</v>
      </c>
      <c r="M1389" s="3">
        <f t="shared" si="137"/>
        <v>0</v>
      </c>
      <c r="N1389" s="3">
        <f t="shared" si="138"/>
        <v>0</v>
      </c>
      <c r="O1389" s="3">
        <f t="shared" si="139"/>
        <v>981036.12640000007</v>
      </c>
      <c r="P1389" s="3">
        <f t="shared" si="140"/>
        <v>1248591.4336000001</v>
      </c>
      <c r="Q1389" s="3">
        <f t="shared" si="141"/>
        <v>267555.30720000004</v>
      </c>
    </row>
    <row r="1390" spans="1:17" ht="12.95" customHeight="1" x14ac:dyDescent="0.25">
      <c r="A1390" s="2" t="s">
        <v>1395</v>
      </c>
      <c r="B1390" s="9">
        <v>2018</v>
      </c>
      <c r="C1390" s="9">
        <v>3</v>
      </c>
      <c r="D1390" s="10">
        <v>11</v>
      </c>
      <c r="E1390" s="3">
        <v>239704373.53999999</v>
      </c>
      <c r="F1390" s="3">
        <v>0</v>
      </c>
      <c r="G1390" s="3">
        <v>0</v>
      </c>
      <c r="H1390" s="3">
        <v>342079.73</v>
      </c>
      <c r="I1390" s="3">
        <v>0</v>
      </c>
      <c r="J1390" s="3">
        <v>7267326.3700000001</v>
      </c>
      <c r="K1390" s="3">
        <v>726004.91</v>
      </c>
      <c r="L1390" s="3">
        <f t="shared" si="136"/>
        <v>240046453.26999998</v>
      </c>
      <c r="M1390" s="3">
        <f t="shared" si="137"/>
        <v>7267326.3700000001</v>
      </c>
      <c r="N1390" s="3">
        <f t="shared" si="138"/>
        <v>726004.91</v>
      </c>
      <c r="O1390" s="3">
        <f t="shared" si="139"/>
        <v>27284376.300499998</v>
      </c>
      <c r="P1390" s="3">
        <f t="shared" si="140"/>
        <v>34725569.836999997</v>
      </c>
      <c r="Q1390" s="3">
        <f t="shared" si="141"/>
        <v>7441193.5364999995</v>
      </c>
    </row>
    <row r="1391" spans="1:17" ht="12.95" customHeight="1" x14ac:dyDescent="0.25">
      <c r="A1391" s="2" t="s">
        <v>1396</v>
      </c>
      <c r="B1391" s="9">
        <v>2018</v>
      </c>
      <c r="C1391" s="9">
        <v>6</v>
      </c>
      <c r="D1391" s="10">
        <v>11</v>
      </c>
      <c r="E1391" s="3">
        <v>16803435.109999999</v>
      </c>
      <c r="F1391" s="3">
        <v>0</v>
      </c>
      <c r="G1391" s="3">
        <v>0</v>
      </c>
      <c r="H1391" s="3">
        <v>0</v>
      </c>
      <c r="I1391" s="3">
        <v>0</v>
      </c>
      <c r="J1391" s="3">
        <v>119607.03</v>
      </c>
      <c r="K1391" s="3">
        <v>16845.71</v>
      </c>
      <c r="L1391" s="3">
        <f t="shared" si="136"/>
        <v>16803435.109999999</v>
      </c>
      <c r="M1391" s="3">
        <f t="shared" si="137"/>
        <v>119607.03</v>
      </c>
      <c r="N1391" s="3">
        <f t="shared" si="138"/>
        <v>16845.71</v>
      </c>
      <c r="O1391" s="3">
        <f t="shared" si="139"/>
        <v>1863387.6635000003</v>
      </c>
      <c r="P1391" s="3">
        <f t="shared" si="140"/>
        <v>2371584.2990000006</v>
      </c>
      <c r="Q1391" s="3">
        <f t="shared" si="141"/>
        <v>508196.63550000032</v>
      </c>
    </row>
    <row r="1392" spans="1:17" ht="12.95" customHeight="1" x14ac:dyDescent="0.25">
      <c r="A1392" s="2" t="s">
        <v>1397</v>
      </c>
      <c r="B1392" s="9">
        <v>2018</v>
      </c>
      <c r="C1392" s="9">
        <v>7</v>
      </c>
      <c r="D1392" s="10">
        <v>11</v>
      </c>
      <c r="E1392" s="3">
        <v>4222318.68</v>
      </c>
      <c r="F1392" s="3">
        <v>0</v>
      </c>
      <c r="G1392" s="3">
        <v>0</v>
      </c>
      <c r="H1392" s="3">
        <v>0</v>
      </c>
      <c r="I1392" s="3">
        <v>0</v>
      </c>
      <c r="J1392" s="3">
        <v>0</v>
      </c>
      <c r="K1392" s="3">
        <v>0</v>
      </c>
      <c r="L1392" s="3">
        <f t="shared" si="136"/>
        <v>4222318.68</v>
      </c>
      <c r="M1392" s="3">
        <f t="shared" si="137"/>
        <v>0</v>
      </c>
      <c r="N1392" s="3">
        <f t="shared" si="138"/>
        <v>0</v>
      </c>
      <c r="O1392" s="3">
        <f t="shared" si="139"/>
        <v>464455.05479999998</v>
      </c>
      <c r="P1392" s="3">
        <f t="shared" si="140"/>
        <v>591124.6152</v>
      </c>
      <c r="Q1392" s="3">
        <f t="shared" si="141"/>
        <v>126669.56040000002</v>
      </c>
    </row>
    <row r="1393" spans="1:17" ht="12.95" customHeight="1" x14ac:dyDescent="0.25">
      <c r="A1393" s="2" t="s">
        <v>1398</v>
      </c>
      <c r="B1393" s="9">
        <v>2018</v>
      </c>
      <c r="C1393" s="9">
        <v>7</v>
      </c>
      <c r="D1393" s="10">
        <v>11</v>
      </c>
      <c r="E1393" s="3">
        <v>7991846.8800000008</v>
      </c>
      <c r="F1393" s="3">
        <v>30248.63</v>
      </c>
      <c r="G1393" s="3">
        <v>0</v>
      </c>
      <c r="H1393" s="3">
        <v>0</v>
      </c>
      <c r="I1393" s="3">
        <v>0</v>
      </c>
      <c r="J1393" s="3">
        <v>30248.63</v>
      </c>
      <c r="K1393" s="3">
        <v>0</v>
      </c>
      <c r="L1393" s="3">
        <f t="shared" si="136"/>
        <v>7991846.8800000008</v>
      </c>
      <c r="M1393" s="3">
        <f t="shared" si="137"/>
        <v>60497.26</v>
      </c>
      <c r="N1393" s="3">
        <f t="shared" si="138"/>
        <v>0</v>
      </c>
      <c r="O1393" s="3">
        <f t="shared" si="139"/>
        <v>885757.85540000012</v>
      </c>
      <c r="P1393" s="3">
        <f t="shared" si="140"/>
        <v>1127328.1796000001</v>
      </c>
      <c r="Q1393" s="3">
        <f t="shared" si="141"/>
        <v>241570.32420000003</v>
      </c>
    </row>
    <row r="1394" spans="1:17" ht="12.95" customHeight="1" x14ac:dyDescent="0.25">
      <c r="A1394" s="2" t="s">
        <v>1399</v>
      </c>
      <c r="B1394" s="9">
        <v>2018</v>
      </c>
      <c r="C1394" s="9">
        <v>7</v>
      </c>
      <c r="D1394" s="10">
        <v>11</v>
      </c>
      <c r="E1394" s="3">
        <v>5812366.6600000011</v>
      </c>
      <c r="F1394" s="3">
        <v>0</v>
      </c>
      <c r="G1394" s="3">
        <v>0</v>
      </c>
      <c r="H1394" s="3">
        <v>0</v>
      </c>
      <c r="I1394" s="3">
        <v>0</v>
      </c>
      <c r="J1394" s="3">
        <v>0</v>
      </c>
      <c r="K1394" s="3">
        <v>0</v>
      </c>
      <c r="L1394" s="3">
        <f t="shared" si="136"/>
        <v>5812366.6600000011</v>
      </c>
      <c r="M1394" s="3">
        <f t="shared" si="137"/>
        <v>0</v>
      </c>
      <c r="N1394" s="3">
        <f t="shared" si="138"/>
        <v>0</v>
      </c>
      <c r="O1394" s="3">
        <f t="shared" si="139"/>
        <v>639360.33260000008</v>
      </c>
      <c r="P1394" s="3">
        <f t="shared" si="140"/>
        <v>813731.33240000019</v>
      </c>
      <c r="Q1394" s="3">
        <f t="shared" si="141"/>
        <v>174370.99980000011</v>
      </c>
    </row>
    <row r="1395" spans="1:17" ht="12.95" customHeight="1" x14ac:dyDescent="0.25">
      <c r="A1395" s="2" t="s">
        <v>1400</v>
      </c>
      <c r="B1395" s="9">
        <v>2018</v>
      </c>
      <c r="C1395" s="9">
        <v>7</v>
      </c>
      <c r="D1395" s="10">
        <v>11</v>
      </c>
      <c r="E1395" s="3">
        <v>3481091.5299999989</v>
      </c>
      <c r="F1395" s="3">
        <v>0</v>
      </c>
      <c r="G1395" s="3">
        <v>0</v>
      </c>
      <c r="H1395" s="3">
        <v>0</v>
      </c>
      <c r="I1395" s="3">
        <v>0</v>
      </c>
      <c r="J1395" s="3">
        <v>0</v>
      </c>
      <c r="K1395" s="3">
        <v>0</v>
      </c>
      <c r="L1395" s="3">
        <f t="shared" si="136"/>
        <v>3481091.5299999989</v>
      </c>
      <c r="M1395" s="3">
        <f t="shared" si="137"/>
        <v>0</v>
      </c>
      <c r="N1395" s="3">
        <f t="shared" si="138"/>
        <v>0</v>
      </c>
      <c r="O1395" s="3">
        <f t="shared" si="139"/>
        <v>382920.06829999987</v>
      </c>
      <c r="P1395" s="3">
        <f t="shared" si="140"/>
        <v>487352.81419999991</v>
      </c>
      <c r="Q1395" s="3">
        <f t="shared" si="141"/>
        <v>104432.74590000004</v>
      </c>
    </row>
    <row r="1396" spans="1:17" ht="12.95" customHeight="1" x14ac:dyDescent="0.25">
      <c r="A1396" s="2" t="s">
        <v>1401</v>
      </c>
      <c r="B1396" s="9">
        <v>2018</v>
      </c>
      <c r="C1396" s="9">
        <v>7</v>
      </c>
      <c r="D1396" s="10">
        <v>11</v>
      </c>
      <c r="E1396" s="3">
        <v>3468221.99</v>
      </c>
      <c r="F1396" s="3">
        <v>0</v>
      </c>
      <c r="G1396" s="3">
        <v>0</v>
      </c>
      <c r="H1396" s="3">
        <v>0</v>
      </c>
      <c r="I1396" s="3">
        <v>54932.819999999992</v>
      </c>
      <c r="J1396" s="3">
        <v>0</v>
      </c>
      <c r="K1396" s="3">
        <v>0</v>
      </c>
      <c r="L1396" s="3">
        <f t="shared" si="136"/>
        <v>3523154.81</v>
      </c>
      <c r="M1396" s="3">
        <f t="shared" si="137"/>
        <v>0</v>
      </c>
      <c r="N1396" s="3">
        <f t="shared" si="138"/>
        <v>0</v>
      </c>
      <c r="O1396" s="3">
        <f t="shared" si="139"/>
        <v>387547.02909999999</v>
      </c>
      <c r="P1396" s="3">
        <f t="shared" si="140"/>
        <v>493241.67340000003</v>
      </c>
      <c r="Q1396" s="3">
        <f t="shared" si="141"/>
        <v>105694.64430000004</v>
      </c>
    </row>
    <row r="1397" spans="1:17" ht="12.95" customHeight="1" x14ac:dyDescent="0.25">
      <c r="A1397" s="2" t="s">
        <v>1402</v>
      </c>
      <c r="B1397" s="9">
        <v>2018</v>
      </c>
      <c r="C1397" s="9">
        <v>5</v>
      </c>
      <c r="D1397" s="10">
        <v>11</v>
      </c>
      <c r="E1397" s="3">
        <v>64623986.140000008</v>
      </c>
      <c r="F1397" s="3">
        <v>0</v>
      </c>
      <c r="G1397" s="3">
        <v>0</v>
      </c>
      <c r="H1397" s="3">
        <v>0</v>
      </c>
      <c r="I1397" s="3">
        <v>0</v>
      </c>
      <c r="J1397" s="3">
        <v>350491.28999999992</v>
      </c>
      <c r="K1397" s="3">
        <v>19861.310000000001</v>
      </c>
      <c r="L1397" s="3">
        <f t="shared" si="136"/>
        <v>64623986.140000008</v>
      </c>
      <c r="M1397" s="3">
        <f t="shared" si="137"/>
        <v>350491.28999999992</v>
      </c>
      <c r="N1397" s="3">
        <f t="shared" si="138"/>
        <v>19861.310000000001</v>
      </c>
      <c r="O1397" s="3">
        <f t="shared" si="139"/>
        <v>7149377.2614000011</v>
      </c>
      <c r="P1397" s="3">
        <f t="shared" si="140"/>
        <v>9099207.4236000031</v>
      </c>
      <c r="Q1397" s="3">
        <f t="shared" si="141"/>
        <v>1949830.162200002</v>
      </c>
    </row>
    <row r="1398" spans="1:17" ht="12.95" customHeight="1" x14ac:dyDescent="0.25">
      <c r="A1398" s="2" t="s">
        <v>1403</v>
      </c>
      <c r="B1398" s="9">
        <v>2018</v>
      </c>
      <c r="C1398" s="9">
        <v>5</v>
      </c>
      <c r="D1398" s="10">
        <v>11</v>
      </c>
      <c r="E1398" s="3">
        <v>22259934.989999998</v>
      </c>
      <c r="F1398" s="3">
        <v>0</v>
      </c>
      <c r="G1398" s="3">
        <v>0</v>
      </c>
      <c r="H1398" s="3">
        <v>178472.64</v>
      </c>
      <c r="I1398" s="3">
        <v>1617457.49</v>
      </c>
      <c r="J1398" s="3">
        <v>23213.200000000001</v>
      </c>
      <c r="K1398" s="3">
        <v>97323.930000000008</v>
      </c>
      <c r="L1398" s="3">
        <f t="shared" si="136"/>
        <v>24055865.119999997</v>
      </c>
      <c r="M1398" s="3">
        <f t="shared" si="137"/>
        <v>23213.200000000001</v>
      </c>
      <c r="N1398" s="3">
        <f t="shared" si="138"/>
        <v>97323.930000000008</v>
      </c>
      <c r="O1398" s="3">
        <f t="shared" si="139"/>
        <v>2659404.2474999996</v>
      </c>
      <c r="P1398" s="3">
        <f t="shared" si="140"/>
        <v>3384696.3149999999</v>
      </c>
      <c r="Q1398" s="3">
        <f t="shared" si="141"/>
        <v>725292.06750000035</v>
      </c>
    </row>
    <row r="1399" spans="1:17" ht="12.95" customHeight="1" x14ac:dyDescent="0.25">
      <c r="A1399" s="2" t="s">
        <v>1404</v>
      </c>
      <c r="B1399" s="9">
        <v>2018</v>
      </c>
      <c r="C1399" s="9">
        <v>6</v>
      </c>
      <c r="D1399" s="10">
        <v>11</v>
      </c>
      <c r="E1399" s="3">
        <v>11544475.5</v>
      </c>
      <c r="F1399" s="3">
        <v>0</v>
      </c>
      <c r="G1399" s="3">
        <v>0</v>
      </c>
      <c r="H1399" s="3">
        <v>0</v>
      </c>
      <c r="I1399" s="3">
        <v>0</v>
      </c>
      <c r="J1399" s="3">
        <v>102799.92</v>
      </c>
      <c r="K1399" s="3">
        <v>18051.86</v>
      </c>
      <c r="L1399" s="3">
        <f t="shared" si="136"/>
        <v>11544475.5</v>
      </c>
      <c r="M1399" s="3">
        <f t="shared" si="137"/>
        <v>102799.92</v>
      </c>
      <c r="N1399" s="3">
        <f t="shared" si="138"/>
        <v>18051.86</v>
      </c>
      <c r="O1399" s="3">
        <f t="shared" si="139"/>
        <v>1283186.0008</v>
      </c>
      <c r="P1399" s="3">
        <f t="shared" si="140"/>
        <v>1633145.8192</v>
      </c>
      <c r="Q1399" s="3">
        <f t="shared" si="141"/>
        <v>349959.81839999999</v>
      </c>
    </row>
    <row r="1400" spans="1:17" ht="12.95" customHeight="1" x14ac:dyDescent="0.25">
      <c r="A1400" s="2" t="s">
        <v>1405</v>
      </c>
      <c r="B1400" s="9">
        <v>2018</v>
      </c>
      <c r="C1400" s="9">
        <v>7</v>
      </c>
      <c r="D1400" s="10">
        <v>11</v>
      </c>
      <c r="E1400" s="3">
        <v>7239239.209999999</v>
      </c>
      <c r="F1400" s="3">
        <v>0</v>
      </c>
      <c r="G1400" s="3">
        <v>0</v>
      </c>
      <c r="H1400" s="3">
        <v>0</v>
      </c>
      <c r="I1400" s="3">
        <v>198017.6</v>
      </c>
      <c r="J1400" s="3">
        <v>0</v>
      </c>
      <c r="K1400" s="3">
        <v>0</v>
      </c>
      <c r="L1400" s="3">
        <f t="shared" si="136"/>
        <v>7437256.8099999987</v>
      </c>
      <c r="M1400" s="3">
        <f t="shared" si="137"/>
        <v>0</v>
      </c>
      <c r="N1400" s="3">
        <f t="shared" si="138"/>
        <v>0</v>
      </c>
      <c r="O1400" s="3">
        <f t="shared" si="139"/>
        <v>818098.2490999999</v>
      </c>
      <c r="P1400" s="3">
        <f t="shared" si="140"/>
        <v>1041215.9533999999</v>
      </c>
      <c r="Q1400" s="3">
        <f t="shared" si="141"/>
        <v>223117.70429999998</v>
      </c>
    </row>
    <row r="1401" spans="1:17" ht="12.95" customHeight="1" x14ac:dyDescent="0.25">
      <c r="A1401" s="2" t="s">
        <v>1406</v>
      </c>
      <c r="B1401" s="9">
        <v>2018</v>
      </c>
      <c r="C1401" s="9">
        <v>7</v>
      </c>
      <c r="D1401" s="10">
        <v>11</v>
      </c>
      <c r="E1401" s="3">
        <v>4354365.0600000015</v>
      </c>
      <c r="F1401" s="3">
        <v>0</v>
      </c>
      <c r="G1401" s="3">
        <v>0</v>
      </c>
      <c r="H1401" s="3">
        <v>0</v>
      </c>
      <c r="I1401" s="3">
        <v>86122.28</v>
      </c>
      <c r="J1401" s="3">
        <v>0</v>
      </c>
      <c r="K1401" s="3">
        <v>0</v>
      </c>
      <c r="L1401" s="3">
        <f t="shared" si="136"/>
        <v>4440487.3400000017</v>
      </c>
      <c r="M1401" s="3">
        <f t="shared" si="137"/>
        <v>0</v>
      </c>
      <c r="N1401" s="3">
        <f t="shared" si="138"/>
        <v>0</v>
      </c>
      <c r="O1401" s="3">
        <f t="shared" si="139"/>
        <v>488453.60740000021</v>
      </c>
      <c r="P1401" s="3">
        <f t="shared" si="140"/>
        <v>621668.22760000033</v>
      </c>
      <c r="Q1401" s="3">
        <f t="shared" si="141"/>
        <v>133214.62020000012</v>
      </c>
    </row>
    <row r="1402" spans="1:17" ht="12.95" customHeight="1" x14ac:dyDescent="0.25">
      <c r="A1402" s="2" t="s">
        <v>1407</v>
      </c>
      <c r="B1402" s="9">
        <v>2018</v>
      </c>
      <c r="C1402" s="9">
        <v>7</v>
      </c>
      <c r="D1402" s="10">
        <v>11</v>
      </c>
      <c r="E1402" s="3">
        <v>5305466.9700000007</v>
      </c>
      <c r="F1402" s="3">
        <v>0</v>
      </c>
      <c r="G1402" s="3">
        <v>0</v>
      </c>
      <c r="H1402" s="3">
        <v>0</v>
      </c>
      <c r="I1402" s="3">
        <v>0</v>
      </c>
      <c r="J1402" s="3">
        <v>6186.7</v>
      </c>
      <c r="K1402" s="3">
        <v>0</v>
      </c>
      <c r="L1402" s="3">
        <f t="shared" si="136"/>
        <v>5305466.9700000007</v>
      </c>
      <c r="M1402" s="3">
        <f t="shared" si="137"/>
        <v>6186.7</v>
      </c>
      <c r="N1402" s="3">
        <f t="shared" si="138"/>
        <v>0</v>
      </c>
      <c r="O1402" s="3">
        <f t="shared" si="139"/>
        <v>584281.90370000014</v>
      </c>
      <c r="P1402" s="3">
        <f t="shared" si="140"/>
        <v>743631.51380000019</v>
      </c>
      <c r="Q1402" s="3">
        <f t="shared" si="141"/>
        <v>159349.61010000005</v>
      </c>
    </row>
    <row r="1403" spans="1:17" ht="12.95" customHeight="1" x14ac:dyDescent="0.25">
      <c r="A1403" s="2" t="s">
        <v>1408</v>
      </c>
      <c r="B1403" s="9">
        <v>2018</v>
      </c>
      <c r="C1403" s="9">
        <v>7</v>
      </c>
      <c r="D1403" s="10">
        <v>11</v>
      </c>
      <c r="E1403" s="3">
        <v>4291344.2</v>
      </c>
      <c r="F1403" s="3">
        <v>0</v>
      </c>
      <c r="G1403" s="3">
        <v>0</v>
      </c>
      <c r="H1403" s="3">
        <v>0</v>
      </c>
      <c r="I1403" s="3">
        <v>95225.08</v>
      </c>
      <c r="J1403" s="3">
        <v>1728.2</v>
      </c>
      <c r="K1403" s="3">
        <v>0</v>
      </c>
      <c r="L1403" s="3">
        <f t="shared" si="136"/>
        <v>4386569.28</v>
      </c>
      <c r="M1403" s="3">
        <f t="shared" si="137"/>
        <v>1728.2</v>
      </c>
      <c r="N1403" s="3">
        <f t="shared" si="138"/>
        <v>0</v>
      </c>
      <c r="O1403" s="3">
        <f t="shared" si="139"/>
        <v>482712.72280000005</v>
      </c>
      <c r="P1403" s="3">
        <f t="shared" si="140"/>
        <v>614361.64720000012</v>
      </c>
      <c r="Q1403" s="3">
        <f t="shared" si="141"/>
        <v>131648.92440000008</v>
      </c>
    </row>
    <row r="1404" spans="1:17" ht="12.95" customHeight="1" x14ac:dyDescent="0.25">
      <c r="A1404" s="2" t="s">
        <v>1409</v>
      </c>
      <c r="B1404" s="9">
        <v>2018</v>
      </c>
      <c r="C1404" s="9">
        <v>5</v>
      </c>
      <c r="D1404" s="10">
        <v>11</v>
      </c>
      <c r="E1404" s="3">
        <v>18784567.300000001</v>
      </c>
      <c r="F1404" s="3">
        <v>0</v>
      </c>
      <c r="G1404" s="3">
        <v>0</v>
      </c>
      <c r="H1404" s="3">
        <v>0</v>
      </c>
      <c r="I1404" s="3">
        <v>0</v>
      </c>
      <c r="J1404" s="3">
        <v>358834.2</v>
      </c>
      <c r="K1404" s="3">
        <v>61006.59</v>
      </c>
      <c r="L1404" s="3">
        <f t="shared" si="136"/>
        <v>18784567.300000001</v>
      </c>
      <c r="M1404" s="3">
        <f t="shared" si="137"/>
        <v>358834.2</v>
      </c>
      <c r="N1404" s="3">
        <f t="shared" si="138"/>
        <v>61006.59</v>
      </c>
      <c r="O1404" s="3">
        <f t="shared" si="139"/>
        <v>2112484.8898999998</v>
      </c>
      <c r="P1404" s="3">
        <f t="shared" si="140"/>
        <v>2688617.1326000001</v>
      </c>
      <c r="Q1404" s="3">
        <f t="shared" si="141"/>
        <v>576132.24270000029</v>
      </c>
    </row>
    <row r="1405" spans="1:17" ht="12.95" customHeight="1" x14ac:dyDescent="0.25">
      <c r="A1405" s="2" t="s">
        <v>1410</v>
      </c>
      <c r="B1405" s="9">
        <v>2018</v>
      </c>
      <c r="C1405" s="9">
        <v>6</v>
      </c>
      <c r="D1405" s="10">
        <v>11</v>
      </c>
      <c r="E1405" s="3">
        <v>17162309.109999999</v>
      </c>
      <c r="F1405" s="3">
        <v>0</v>
      </c>
      <c r="G1405" s="3">
        <v>0</v>
      </c>
      <c r="H1405" s="3">
        <v>34831.69</v>
      </c>
      <c r="I1405" s="3">
        <v>477750.29</v>
      </c>
      <c r="J1405" s="3">
        <v>101733.66</v>
      </c>
      <c r="K1405" s="3">
        <v>0</v>
      </c>
      <c r="L1405" s="3">
        <f t="shared" si="136"/>
        <v>17674891.09</v>
      </c>
      <c r="M1405" s="3">
        <f t="shared" si="137"/>
        <v>101733.66</v>
      </c>
      <c r="N1405" s="3">
        <f t="shared" si="138"/>
        <v>0</v>
      </c>
      <c r="O1405" s="3">
        <f t="shared" si="139"/>
        <v>1955428.7224999999</v>
      </c>
      <c r="P1405" s="3">
        <f t="shared" si="140"/>
        <v>2488727.4650000003</v>
      </c>
      <c r="Q1405" s="3">
        <f t="shared" si="141"/>
        <v>533298.7425000004</v>
      </c>
    </row>
    <row r="1406" spans="1:17" ht="12.95" customHeight="1" x14ac:dyDescent="0.25">
      <c r="A1406" s="2" t="s">
        <v>1411</v>
      </c>
      <c r="B1406" s="9">
        <v>2018</v>
      </c>
      <c r="C1406" s="9">
        <v>7</v>
      </c>
      <c r="D1406" s="10">
        <v>11</v>
      </c>
      <c r="E1406" s="3">
        <v>6941823.5199999996</v>
      </c>
      <c r="F1406" s="3">
        <v>0</v>
      </c>
      <c r="G1406" s="3">
        <v>0</v>
      </c>
      <c r="H1406" s="3">
        <v>0</v>
      </c>
      <c r="I1406" s="3">
        <v>157831.6</v>
      </c>
      <c r="J1406" s="3">
        <v>10994.7</v>
      </c>
      <c r="K1406" s="3">
        <v>0</v>
      </c>
      <c r="L1406" s="3">
        <f t="shared" si="136"/>
        <v>7099655.1199999992</v>
      </c>
      <c r="M1406" s="3">
        <f t="shared" si="137"/>
        <v>10994.7</v>
      </c>
      <c r="N1406" s="3">
        <f t="shared" si="138"/>
        <v>0</v>
      </c>
      <c r="O1406" s="3">
        <f t="shared" si="139"/>
        <v>782171.48019999999</v>
      </c>
      <c r="P1406" s="3">
        <f t="shared" si="140"/>
        <v>995490.97479999997</v>
      </c>
      <c r="Q1406" s="3">
        <f t="shared" si="141"/>
        <v>213319.49459999998</v>
      </c>
    </row>
    <row r="1407" spans="1:17" ht="12.95" customHeight="1" x14ac:dyDescent="0.25">
      <c r="A1407" s="2" t="s">
        <v>1412</v>
      </c>
      <c r="B1407" s="9">
        <v>2018</v>
      </c>
      <c r="C1407" s="9">
        <v>4</v>
      </c>
      <c r="D1407" s="10">
        <v>11</v>
      </c>
      <c r="E1407" s="3">
        <v>50075742.920000002</v>
      </c>
      <c r="F1407" s="3">
        <v>0</v>
      </c>
      <c r="G1407" s="3">
        <v>0</v>
      </c>
      <c r="H1407" s="3">
        <v>381836.9</v>
      </c>
      <c r="I1407" s="3">
        <v>624742.38</v>
      </c>
      <c r="J1407" s="3">
        <v>522449.1999999999</v>
      </c>
      <c r="K1407" s="3">
        <v>3552.4700000000012</v>
      </c>
      <c r="L1407" s="3">
        <f t="shared" si="136"/>
        <v>51082322.200000003</v>
      </c>
      <c r="M1407" s="3">
        <f t="shared" si="137"/>
        <v>522449.1999999999</v>
      </c>
      <c r="N1407" s="3">
        <f t="shared" si="138"/>
        <v>3552.4700000000012</v>
      </c>
      <c r="O1407" s="3">
        <f t="shared" si="139"/>
        <v>5676915.6257000007</v>
      </c>
      <c r="P1407" s="3">
        <f t="shared" si="140"/>
        <v>7225165.3418000014</v>
      </c>
      <c r="Q1407" s="3">
        <f t="shared" si="141"/>
        <v>1548249.7161000008</v>
      </c>
    </row>
    <row r="1408" spans="1:17" ht="12.95" customHeight="1" x14ac:dyDescent="0.25">
      <c r="A1408" s="2" t="s">
        <v>1413</v>
      </c>
      <c r="B1408" s="9">
        <v>2018</v>
      </c>
      <c r="C1408" s="9">
        <v>6</v>
      </c>
      <c r="D1408" s="10">
        <v>11</v>
      </c>
      <c r="E1408" s="3">
        <v>6591474.9299999997</v>
      </c>
      <c r="F1408" s="3">
        <v>0</v>
      </c>
      <c r="G1408" s="3">
        <v>0</v>
      </c>
      <c r="H1408" s="3">
        <v>36825.800000000003</v>
      </c>
      <c r="I1408" s="3">
        <v>191249.97</v>
      </c>
      <c r="J1408" s="3">
        <v>2437.02</v>
      </c>
      <c r="K1408" s="3">
        <v>1351.56</v>
      </c>
      <c r="L1408" s="3">
        <f t="shared" si="136"/>
        <v>6819550.6999999993</v>
      </c>
      <c r="M1408" s="3">
        <f t="shared" si="137"/>
        <v>2437.02</v>
      </c>
      <c r="N1408" s="3">
        <f t="shared" si="138"/>
        <v>1351.56</v>
      </c>
      <c r="O1408" s="3">
        <f t="shared" si="139"/>
        <v>750567.32079999987</v>
      </c>
      <c r="P1408" s="3">
        <f t="shared" si="140"/>
        <v>955267.49919999985</v>
      </c>
      <c r="Q1408" s="3">
        <f t="shared" si="141"/>
        <v>204700.17839999998</v>
      </c>
    </row>
    <row r="1409" spans="1:17" ht="12.95" customHeight="1" x14ac:dyDescent="0.25">
      <c r="A1409" s="2" t="s">
        <v>1414</v>
      </c>
      <c r="B1409" s="9">
        <v>2018</v>
      </c>
      <c r="C1409" s="9">
        <v>7</v>
      </c>
      <c r="D1409" s="10">
        <v>11</v>
      </c>
      <c r="E1409" s="3">
        <v>2723564.62</v>
      </c>
      <c r="F1409" s="3">
        <v>0</v>
      </c>
      <c r="G1409" s="3">
        <v>0</v>
      </c>
      <c r="H1409" s="3">
        <v>0</v>
      </c>
      <c r="I1409" s="3">
        <v>0</v>
      </c>
      <c r="J1409" s="3">
        <v>0</v>
      </c>
      <c r="K1409" s="3">
        <v>0</v>
      </c>
      <c r="L1409" s="3">
        <f t="shared" si="136"/>
        <v>2723564.62</v>
      </c>
      <c r="M1409" s="3">
        <f t="shared" si="137"/>
        <v>0</v>
      </c>
      <c r="N1409" s="3">
        <f t="shared" si="138"/>
        <v>0</v>
      </c>
      <c r="O1409" s="3">
        <f t="shared" si="139"/>
        <v>299592.10820000002</v>
      </c>
      <c r="P1409" s="3">
        <f t="shared" si="140"/>
        <v>381299.04680000007</v>
      </c>
      <c r="Q1409" s="3">
        <f t="shared" si="141"/>
        <v>81706.938600000052</v>
      </c>
    </row>
    <row r="1410" spans="1:17" ht="12.95" customHeight="1" x14ac:dyDescent="0.25">
      <c r="A1410" s="2" t="s">
        <v>1415</v>
      </c>
      <c r="B1410" s="9">
        <v>2018</v>
      </c>
      <c r="C1410" s="9">
        <v>7</v>
      </c>
      <c r="D1410" s="10">
        <v>11</v>
      </c>
      <c r="E1410" s="3">
        <v>4124699.48</v>
      </c>
      <c r="F1410" s="3">
        <v>0</v>
      </c>
      <c r="G1410" s="3">
        <v>0</v>
      </c>
      <c r="H1410" s="3">
        <v>0</v>
      </c>
      <c r="I1410" s="3">
        <v>38487.93</v>
      </c>
      <c r="J1410" s="3">
        <v>1561201.33</v>
      </c>
      <c r="K1410" s="3">
        <v>173964.15</v>
      </c>
      <c r="L1410" s="3">
        <f t="shared" si="136"/>
        <v>4163187.41</v>
      </c>
      <c r="M1410" s="3">
        <f t="shared" si="137"/>
        <v>1561201.33</v>
      </c>
      <c r="N1410" s="3">
        <f t="shared" si="138"/>
        <v>173964.15</v>
      </c>
      <c r="O1410" s="3">
        <f t="shared" si="139"/>
        <v>648818.81790000002</v>
      </c>
      <c r="P1410" s="3">
        <f t="shared" si="140"/>
        <v>825769.40460000013</v>
      </c>
      <c r="Q1410" s="3">
        <f t="shared" si="141"/>
        <v>176950.5867000001</v>
      </c>
    </row>
    <row r="1411" spans="1:17" ht="12.95" customHeight="1" x14ac:dyDescent="0.25">
      <c r="A1411" s="2" t="s">
        <v>1416</v>
      </c>
      <c r="B1411" s="9">
        <v>2018</v>
      </c>
      <c r="C1411" s="9">
        <v>7</v>
      </c>
      <c r="D1411" s="10">
        <v>11</v>
      </c>
      <c r="E1411" s="3">
        <v>10401181.800000001</v>
      </c>
      <c r="F1411" s="3">
        <v>0</v>
      </c>
      <c r="G1411" s="3">
        <v>0</v>
      </c>
      <c r="H1411" s="3">
        <v>0</v>
      </c>
      <c r="I1411" s="3">
        <v>0</v>
      </c>
      <c r="J1411" s="3">
        <v>0</v>
      </c>
      <c r="K1411" s="3">
        <v>0</v>
      </c>
      <c r="L1411" s="3">
        <f t="shared" si="136"/>
        <v>10401181.800000001</v>
      </c>
      <c r="M1411" s="3">
        <f t="shared" si="137"/>
        <v>0</v>
      </c>
      <c r="N1411" s="3">
        <f t="shared" si="138"/>
        <v>0</v>
      </c>
      <c r="O1411" s="3">
        <f t="shared" si="139"/>
        <v>1144129.9980000001</v>
      </c>
      <c r="P1411" s="3">
        <f t="shared" si="140"/>
        <v>1456165.4520000003</v>
      </c>
      <c r="Q1411" s="3">
        <f t="shared" si="141"/>
        <v>312035.45400000014</v>
      </c>
    </row>
    <row r="1412" spans="1:17" ht="12.95" customHeight="1" x14ac:dyDescent="0.25">
      <c r="A1412" s="2" t="s">
        <v>1417</v>
      </c>
      <c r="B1412" s="9">
        <v>2018</v>
      </c>
      <c r="C1412" s="9">
        <v>7</v>
      </c>
      <c r="D1412" s="10">
        <v>11</v>
      </c>
      <c r="E1412" s="3">
        <v>4507937.5</v>
      </c>
      <c r="F1412" s="3">
        <v>0</v>
      </c>
      <c r="G1412" s="3">
        <v>0</v>
      </c>
      <c r="H1412" s="3">
        <v>22637.16</v>
      </c>
      <c r="I1412" s="3">
        <v>290998.23</v>
      </c>
      <c r="J1412" s="3">
        <v>39122.67</v>
      </c>
      <c r="K1412" s="3">
        <v>0</v>
      </c>
      <c r="L1412" s="3">
        <f t="shared" si="136"/>
        <v>4821572.8900000006</v>
      </c>
      <c r="M1412" s="3">
        <f t="shared" si="137"/>
        <v>39122.67</v>
      </c>
      <c r="N1412" s="3">
        <f t="shared" si="138"/>
        <v>0</v>
      </c>
      <c r="O1412" s="3">
        <f t="shared" si="139"/>
        <v>534676.51160000009</v>
      </c>
      <c r="P1412" s="3">
        <f t="shared" si="140"/>
        <v>680497.37840000016</v>
      </c>
      <c r="Q1412" s="3">
        <f t="shared" si="141"/>
        <v>145820.86680000008</v>
      </c>
    </row>
    <row r="1413" spans="1:17" ht="12.95" customHeight="1" x14ac:dyDescent="0.25">
      <c r="A1413" s="2" t="s">
        <v>1418</v>
      </c>
      <c r="B1413" s="9">
        <v>2018</v>
      </c>
      <c r="C1413" s="9">
        <v>7</v>
      </c>
      <c r="D1413" s="10">
        <v>11</v>
      </c>
      <c r="E1413" s="3">
        <v>3476805.59</v>
      </c>
      <c r="F1413" s="3">
        <v>0</v>
      </c>
      <c r="G1413" s="3">
        <v>0</v>
      </c>
      <c r="H1413" s="3">
        <v>0</v>
      </c>
      <c r="I1413" s="3">
        <v>0</v>
      </c>
      <c r="J1413" s="3">
        <v>14406.34</v>
      </c>
      <c r="K1413" s="3">
        <v>6704.72</v>
      </c>
      <c r="L1413" s="3">
        <f t="shared" si="136"/>
        <v>3476805.59</v>
      </c>
      <c r="M1413" s="3">
        <f t="shared" si="137"/>
        <v>14406.34</v>
      </c>
      <c r="N1413" s="3">
        <f t="shared" si="138"/>
        <v>6704.72</v>
      </c>
      <c r="O1413" s="3">
        <f t="shared" si="139"/>
        <v>384770.83149999997</v>
      </c>
      <c r="P1413" s="3">
        <f t="shared" si="140"/>
        <v>489708.33100000001</v>
      </c>
      <c r="Q1413" s="3">
        <f t="shared" si="141"/>
        <v>104937.49950000003</v>
      </c>
    </row>
    <row r="1414" spans="1:17" ht="12.95" customHeight="1" x14ac:dyDescent="0.25">
      <c r="A1414" s="2" t="s">
        <v>1419</v>
      </c>
      <c r="B1414" s="9">
        <v>2018</v>
      </c>
      <c r="C1414" s="9">
        <v>5</v>
      </c>
      <c r="D1414" s="10">
        <v>11</v>
      </c>
      <c r="E1414" s="3">
        <v>12757873.99</v>
      </c>
      <c r="F1414" s="3">
        <v>0</v>
      </c>
      <c r="G1414" s="3">
        <v>0</v>
      </c>
      <c r="H1414" s="3">
        <v>0</v>
      </c>
      <c r="I1414" s="3">
        <v>0</v>
      </c>
      <c r="J1414" s="3">
        <v>21639.55</v>
      </c>
      <c r="K1414" s="3">
        <v>0</v>
      </c>
      <c r="L1414" s="3">
        <f t="shared" si="136"/>
        <v>12757873.99</v>
      </c>
      <c r="M1414" s="3">
        <f t="shared" si="137"/>
        <v>21639.55</v>
      </c>
      <c r="N1414" s="3">
        <f t="shared" si="138"/>
        <v>0</v>
      </c>
      <c r="O1414" s="3">
        <f t="shared" si="139"/>
        <v>1405746.4894000001</v>
      </c>
      <c r="P1414" s="3">
        <f t="shared" si="140"/>
        <v>1789131.8956000004</v>
      </c>
      <c r="Q1414" s="3">
        <f t="shared" si="141"/>
        <v>383385.40620000032</v>
      </c>
    </row>
    <row r="1415" spans="1:17" ht="12.95" customHeight="1" x14ac:dyDescent="0.25">
      <c r="A1415" s="2" t="s">
        <v>1420</v>
      </c>
      <c r="B1415" s="9">
        <v>2018</v>
      </c>
      <c r="C1415" s="9">
        <v>7</v>
      </c>
      <c r="D1415" s="10">
        <v>11</v>
      </c>
      <c r="E1415" s="3">
        <v>8317629.9699999997</v>
      </c>
      <c r="F1415" s="3">
        <v>0</v>
      </c>
      <c r="G1415" s="3">
        <v>0</v>
      </c>
      <c r="H1415" s="3">
        <v>0</v>
      </c>
      <c r="I1415" s="3">
        <v>0</v>
      </c>
      <c r="J1415" s="3">
        <v>0</v>
      </c>
      <c r="K1415" s="3">
        <v>0</v>
      </c>
      <c r="L1415" s="3">
        <f t="shared" si="136"/>
        <v>8317629.9699999997</v>
      </c>
      <c r="M1415" s="3">
        <f t="shared" si="137"/>
        <v>0</v>
      </c>
      <c r="N1415" s="3">
        <f t="shared" si="138"/>
        <v>0</v>
      </c>
      <c r="O1415" s="3">
        <f t="shared" si="139"/>
        <v>914939.29669999995</v>
      </c>
      <c r="P1415" s="3">
        <f t="shared" si="140"/>
        <v>1164468.1958000001</v>
      </c>
      <c r="Q1415" s="3">
        <f t="shared" si="141"/>
        <v>249528.89910000016</v>
      </c>
    </row>
    <row r="1416" spans="1:17" ht="12.95" customHeight="1" x14ac:dyDescent="0.25">
      <c r="A1416" s="2" t="s">
        <v>1421</v>
      </c>
      <c r="B1416" s="9">
        <v>2018</v>
      </c>
      <c r="C1416" s="9">
        <v>5</v>
      </c>
      <c r="D1416" s="10">
        <v>11</v>
      </c>
      <c r="E1416" s="3">
        <v>36474545.469999999</v>
      </c>
      <c r="F1416" s="3">
        <v>0</v>
      </c>
      <c r="G1416" s="3">
        <v>0</v>
      </c>
      <c r="H1416" s="3">
        <v>179013.48</v>
      </c>
      <c r="I1416" s="3">
        <v>561810.03</v>
      </c>
      <c r="J1416" s="3">
        <v>452949.35999999993</v>
      </c>
      <c r="K1416" s="3">
        <v>172545.68</v>
      </c>
      <c r="L1416" s="3">
        <f t="shared" si="136"/>
        <v>37215368.979999997</v>
      </c>
      <c r="M1416" s="3">
        <f t="shared" si="137"/>
        <v>452949.35999999993</v>
      </c>
      <c r="N1416" s="3">
        <f t="shared" si="138"/>
        <v>172545.68</v>
      </c>
      <c r="O1416" s="3">
        <f t="shared" si="139"/>
        <v>4162495.0421999996</v>
      </c>
      <c r="P1416" s="3">
        <f t="shared" si="140"/>
        <v>5297720.9627999999</v>
      </c>
      <c r="Q1416" s="3">
        <f t="shared" si="141"/>
        <v>1135225.9206000003</v>
      </c>
    </row>
    <row r="1417" spans="1:17" ht="12.95" customHeight="1" x14ac:dyDescent="0.25">
      <c r="A1417" s="2" t="s">
        <v>1422</v>
      </c>
      <c r="B1417" s="9">
        <v>2018</v>
      </c>
      <c r="C1417" s="9">
        <v>7</v>
      </c>
      <c r="D1417" s="10">
        <v>11</v>
      </c>
      <c r="E1417" s="3">
        <v>10319180.140000001</v>
      </c>
      <c r="F1417" s="3">
        <v>0</v>
      </c>
      <c r="G1417" s="3">
        <v>0</v>
      </c>
      <c r="H1417" s="3">
        <v>0</v>
      </c>
      <c r="I1417" s="3">
        <v>115977.77</v>
      </c>
      <c r="J1417" s="3">
        <v>195751.27</v>
      </c>
      <c r="K1417" s="3">
        <v>103360.79</v>
      </c>
      <c r="L1417" s="3">
        <f t="shared" si="136"/>
        <v>10435157.91</v>
      </c>
      <c r="M1417" s="3">
        <f t="shared" si="137"/>
        <v>195751.27</v>
      </c>
      <c r="N1417" s="3">
        <f t="shared" si="138"/>
        <v>103360.79</v>
      </c>
      <c r="O1417" s="3">
        <f t="shared" si="139"/>
        <v>1180769.6967</v>
      </c>
      <c r="P1417" s="3">
        <f t="shared" si="140"/>
        <v>1502797.7958</v>
      </c>
      <c r="Q1417" s="3">
        <f t="shared" si="141"/>
        <v>322028.09909999999</v>
      </c>
    </row>
    <row r="1418" spans="1:17" ht="12.95" customHeight="1" x14ac:dyDescent="0.25">
      <c r="A1418" s="2" t="s">
        <v>1423</v>
      </c>
      <c r="B1418" s="9">
        <v>2018</v>
      </c>
      <c r="C1418" s="9">
        <v>7</v>
      </c>
      <c r="D1418" s="10">
        <v>11</v>
      </c>
      <c r="E1418" s="3">
        <v>6090623.8099999996</v>
      </c>
      <c r="F1418" s="3">
        <v>0</v>
      </c>
      <c r="G1418" s="3">
        <v>0</v>
      </c>
      <c r="H1418" s="3">
        <v>0</v>
      </c>
      <c r="I1418" s="3">
        <v>0</v>
      </c>
      <c r="J1418" s="3">
        <v>328.48</v>
      </c>
      <c r="K1418" s="3">
        <v>7029.23</v>
      </c>
      <c r="L1418" s="3">
        <f t="shared" si="136"/>
        <v>6090623.8099999996</v>
      </c>
      <c r="M1418" s="3">
        <f t="shared" si="137"/>
        <v>328.48</v>
      </c>
      <c r="N1418" s="3">
        <f t="shared" si="138"/>
        <v>7029.23</v>
      </c>
      <c r="O1418" s="3">
        <f t="shared" si="139"/>
        <v>670777.96720000007</v>
      </c>
      <c r="P1418" s="3">
        <f t="shared" si="140"/>
        <v>853717.41280000017</v>
      </c>
      <c r="Q1418" s="3">
        <f t="shared" si="141"/>
        <v>182939.44560000009</v>
      </c>
    </row>
    <row r="1419" spans="1:17" ht="12.95" customHeight="1" x14ac:dyDescent="0.25">
      <c r="A1419" s="2" t="s">
        <v>1424</v>
      </c>
      <c r="B1419" s="9">
        <v>2018</v>
      </c>
      <c r="C1419" s="9">
        <v>2</v>
      </c>
      <c r="D1419" s="10">
        <v>11</v>
      </c>
      <c r="E1419" s="3">
        <v>1283780016.8299999</v>
      </c>
      <c r="F1419" s="3">
        <v>0</v>
      </c>
      <c r="G1419" s="3">
        <v>0</v>
      </c>
      <c r="H1419" s="3">
        <v>0</v>
      </c>
      <c r="I1419" s="3">
        <v>0</v>
      </c>
      <c r="J1419" s="3">
        <v>90854109.640000001</v>
      </c>
      <c r="K1419" s="3">
        <v>31512517.010000002</v>
      </c>
      <c r="L1419" s="3">
        <f t="shared" si="136"/>
        <v>1283780016.8299999</v>
      </c>
      <c r="M1419" s="3">
        <f t="shared" si="137"/>
        <v>90854109.640000001</v>
      </c>
      <c r="N1419" s="3">
        <f t="shared" si="138"/>
        <v>31512517.010000002</v>
      </c>
      <c r="O1419" s="3">
        <f t="shared" si="139"/>
        <v>154676130.78279999</v>
      </c>
      <c r="P1419" s="3">
        <f t="shared" si="140"/>
        <v>196860530.08720002</v>
      </c>
      <c r="Q1419" s="3">
        <f t="shared" si="141"/>
        <v>42184399.304400027</v>
      </c>
    </row>
    <row r="1420" spans="1:17" ht="12.95" customHeight="1" x14ac:dyDescent="0.25">
      <c r="A1420" s="2" t="s">
        <v>1425</v>
      </c>
      <c r="B1420" s="9">
        <v>2018</v>
      </c>
      <c r="C1420" s="9">
        <v>7</v>
      </c>
      <c r="D1420" s="10">
        <v>11</v>
      </c>
      <c r="E1420" s="3">
        <v>4471471.03</v>
      </c>
      <c r="F1420" s="3">
        <v>0</v>
      </c>
      <c r="G1420" s="3">
        <v>0</v>
      </c>
      <c r="H1420" s="3">
        <v>0</v>
      </c>
      <c r="I1420" s="3">
        <v>0</v>
      </c>
      <c r="J1420" s="3">
        <v>292422.65000000002</v>
      </c>
      <c r="K1420" s="3">
        <v>0</v>
      </c>
      <c r="L1420" s="3">
        <f t="shared" si="136"/>
        <v>4471471.03</v>
      </c>
      <c r="M1420" s="3">
        <f t="shared" si="137"/>
        <v>292422.65000000002</v>
      </c>
      <c r="N1420" s="3">
        <f t="shared" si="138"/>
        <v>0</v>
      </c>
      <c r="O1420" s="3">
        <f t="shared" si="139"/>
        <v>524028.3048000001</v>
      </c>
      <c r="P1420" s="3">
        <f t="shared" si="140"/>
        <v>666945.11520000012</v>
      </c>
      <c r="Q1420" s="3">
        <f t="shared" si="141"/>
        <v>142916.81040000002</v>
      </c>
    </row>
    <row r="1421" spans="1:17" ht="12.95" customHeight="1" x14ac:dyDescent="0.25">
      <c r="A1421" s="2" t="s">
        <v>1426</v>
      </c>
      <c r="B1421" s="9">
        <v>2018</v>
      </c>
      <c r="C1421" s="9">
        <v>7</v>
      </c>
      <c r="D1421" s="10">
        <v>12.22</v>
      </c>
      <c r="E1421" s="3">
        <v>7957791.0299999993</v>
      </c>
      <c r="F1421" s="3">
        <v>0</v>
      </c>
      <c r="G1421" s="3">
        <v>0</v>
      </c>
      <c r="H1421" s="3">
        <v>0</v>
      </c>
      <c r="I1421" s="3">
        <v>0</v>
      </c>
      <c r="J1421" s="3">
        <v>0</v>
      </c>
      <c r="K1421" s="3">
        <v>0</v>
      </c>
      <c r="L1421" s="3">
        <f t="shared" si="136"/>
        <v>7957791.0299999993</v>
      </c>
      <c r="M1421" s="3">
        <f t="shared" si="137"/>
        <v>0</v>
      </c>
      <c r="N1421" s="3">
        <f t="shared" si="138"/>
        <v>0</v>
      </c>
      <c r="O1421" s="3">
        <f t="shared" si="139"/>
        <v>972442.06386599992</v>
      </c>
      <c r="P1421" s="3">
        <f t="shared" si="140"/>
        <v>1114090.7442000001</v>
      </c>
      <c r="Q1421" s="3">
        <f t="shared" si="141"/>
        <v>141648.68033400015</v>
      </c>
    </row>
    <row r="1422" spans="1:17" ht="12.95" customHeight="1" x14ac:dyDescent="0.25">
      <c r="A1422" s="2" t="s">
        <v>1427</v>
      </c>
      <c r="B1422" s="9">
        <v>2018</v>
      </c>
      <c r="C1422" s="9">
        <v>6</v>
      </c>
      <c r="D1422" s="10">
        <v>11</v>
      </c>
      <c r="E1422" s="3">
        <v>12672208.23</v>
      </c>
      <c r="F1422" s="3">
        <v>0</v>
      </c>
      <c r="G1422" s="3">
        <v>0</v>
      </c>
      <c r="H1422" s="3">
        <v>0</v>
      </c>
      <c r="I1422" s="3">
        <v>248481.28</v>
      </c>
      <c r="J1422" s="3">
        <v>62151.85</v>
      </c>
      <c r="K1422" s="3">
        <v>0</v>
      </c>
      <c r="L1422" s="3">
        <f t="shared" si="136"/>
        <v>12920689.51</v>
      </c>
      <c r="M1422" s="3">
        <f t="shared" si="137"/>
        <v>62151.85</v>
      </c>
      <c r="N1422" s="3">
        <f t="shared" si="138"/>
        <v>0</v>
      </c>
      <c r="O1422" s="3">
        <f t="shared" si="139"/>
        <v>1428112.5496</v>
      </c>
      <c r="P1422" s="3">
        <f t="shared" si="140"/>
        <v>1817597.7904000001</v>
      </c>
      <c r="Q1422" s="3">
        <f t="shared" si="141"/>
        <v>389485.24080000003</v>
      </c>
    </row>
    <row r="1423" spans="1:17" ht="12.95" customHeight="1" x14ac:dyDescent="0.25">
      <c r="A1423" s="2" t="s">
        <v>1428</v>
      </c>
      <c r="B1423" s="9">
        <v>2018</v>
      </c>
      <c r="C1423" s="9">
        <v>7</v>
      </c>
      <c r="D1423" s="10">
        <v>11</v>
      </c>
      <c r="E1423" s="3">
        <v>4963983.72</v>
      </c>
      <c r="F1423" s="3">
        <v>0</v>
      </c>
      <c r="G1423" s="3">
        <v>0</v>
      </c>
      <c r="H1423" s="3">
        <v>0</v>
      </c>
      <c r="I1423" s="3">
        <v>126479.86</v>
      </c>
      <c r="J1423" s="3">
        <v>0</v>
      </c>
      <c r="K1423" s="3">
        <v>0</v>
      </c>
      <c r="L1423" s="3">
        <f t="shared" si="136"/>
        <v>5090463.58</v>
      </c>
      <c r="M1423" s="3">
        <f t="shared" si="137"/>
        <v>0</v>
      </c>
      <c r="N1423" s="3">
        <f t="shared" si="138"/>
        <v>0</v>
      </c>
      <c r="O1423" s="3">
        <f t="shared" si="139"/>
        <v>559950.99380000005</v>
      </c>
      <c r="P1423" s="3">
        <f t="shared" si="140"/>
        <v>712664.90120000008</v>
      </c>
      <c r="Q1423" s="3">
        <f t="shared" si="141"/>
        <v>152713.90740000003</v>
      </c>
    </row>
    <row r="1424" spans="1:17" ht="12.95" customHeight="1" x14ac:dyDescent="0.25">
      <c r="A1424" s="2" t="s">
        <v>1429</v>
      </c>
      <c r="B1424" s="9">
        <v>2018</v>
      </c>
      <c r="C1424" s="9">
        <v>7</v>
      </c>
      <c r="D1424" s="10">
        <v>11</v>
      </c>
      <c r="E1424" s="3">
        <v>3542224.46</v>
      </c>
      <c r="F1424" s="3">
        <v>0</v>
      </c>
      <c r="G1424" s="3">
        <v>0</v>
      </c>
      <c r="H1424" s="3">
        <v>0</v>
      </c>
      <c r="I1424" s="3">
        <v>95490.72</v>
      </c>
      <c r="J1424" s="3">
        <v>1296.42</v>
      </c>
      <c r="K1424" s="3">
        <v>943.56</v>
      </c>
      <c r="L1424" s="3">
        <f t="shared" si="136"/>
        <v>3637715.18</v>
      </c>
      <c r="M1424" s="3">
        <f t="shared" si="137"/>
        <v>1296.42</v>
      </c>
      <c r="N1424" s="3">
        <f t="shared" si="138"/>
        <v>943.56</v>
      </c>
      <c r="O1424" s="3">
        <f t="shared" si="139"/>
        <v>400395.06760000001</v>
      </c>
      <c r="P1424" s="3">
        <f t="shared" si="140"/>
        <v>509593.72240000009</v>
      </c>
      <c r="Q1424" s="3">
        <f t="shared" si="141"/>
        <v>109198.65480000008</v>
      </c>
    </row>
    <row r="1425" spans="1:17" ht="12.95" customHeight="1" x14ac:dyDescent="0.25">
      <c r="A1425" s="2" t="s">
        <v>1430</v>
      </c>
      <c r="B1425" s="9">
        <v>2018</v>
      </c>
      <c r="C1425" s="9">
        <v>7</v>
      </c>
      <c r="D1425" s="10">
        <v>11</v>
      </c>
      <c r="E1425" s="3">
        <v>11687113.74</v>
      </c>
      <c r="F1425" s="3">
        <v>0</v>
      </c>
      <c r="G1425" s="3">
        <v>0</v>
      </c>
      <c r="H1425" s="3">
        <v>138062.24</v>
      </c>
      <c r="I1425" s="3">
        <v>228447.99</v>
      </c>
      <c r="J1425" s="3">
        <v>99056.839999999967</v>
      </c>
      <c r="K1425" s="3">
        <v>54137.399999999987</v>
      </c>
      <c r="L1425" s="3">
        <f t="shared" si="136"/>
        <v>12053623.970000001</v>
      </c>
      <c r="M1425" s="3">
        <f t="shared" si="137"/>
        <v>99056.839999999967</v>
      </c>
      <c r="N1425" s="3">
        <f t="shared" si="138"/>
        <v>54137.399999999987</v>
      </c>
      <c r="O1425" s="3">
        <f t="shared" si="139"/>
        <v>1342750.0031000001</v>
      </c>
      <c r="P1425" s="3">
        <f t="shared" si="140"/>
        <v>1708954.5494000004</v>
      </c>
      <c r="Q1425" s="3">
        <f t="shared" si="141"/>
        <v>366204.54630000028</v>
      </c>
    </row>
    <row r="1426" spans="1:17" ht="12.95" customHeight="1" x14ac:dyDescent="0.25">
      <c r="A1426" s="2" t="s">
        <v>1431</v>
      </c>
      <c r="B1426" s="9">
        <v>2018</v>
      </c>
      <c r="C1426" s="9">
        <v>6</v>
      </c>
      <c r="D1426" s="10">
        <v>11</v>
      </c>
      <c r="E1426" s="3">
        <v>9952468.3599999975</v>
      </c>
      <c r="F1426" s="3">
        <v>0</v>
      </c>
      <c r="G1426" s="3">
        <v>0</v>
      </c>
      <c r="H1426" s="3">
        <v>0</v>
      </c>
      <c r="I1426" s="3">
        <v>0</v>
      </c>
      <c r="J1426" s="3">
        <v>0</v>
      </c>
      <c r="K1426" s="3">
        <v>0</v>
      </c>
      <c r="L1426" s="3">
        <f t="shared" si="136"/>
        <v>9952468.3599999975</v>
      </c>
      <c r="M1426" s="3">
        <f t="shared" si="137"/>
        <v>0</v>
      </c>
      <c r="N1426" s="3">
        <f t="shared" si="138"/>
        <v>0</v>
      </c>
      <c r="O1426" s="3">
        <f t="shared" si="139"/>
        <v>1094771.5195999998</v>
      </c>
      <c r="P1426" s="3">
        <f t="shared" si="140"/>
        <v>1393345.5703999999</v>
      </c>
      <c r="Q1426" s="3">
        <f t="shared" si="141"/>
        <v>298574.05080000008</v>
      </c>
    </row>
    <row r="1427" spans="1:17" ht="12.95" customHeight="1" x14ac:dyDescent="0.25">
      <c r="A1427" s="2" t="s">
        <v>1432</v>
      </c>
      <c r="B1427" s="9">
        <v>2018</v>
      </c>
      <c r="C1427" s="9">
        <v>7</v>
      </c>
      <c r="D1427" s="10">
        <v>11</v>
      </c>
      <c r="E1427" s="3">
        <v>7872146.2799999993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f t="shared" si="136"/>
        <v>7872146.2799999993</v>
      </c>
      <c r="M1427" s="3">
        <f t="shared" si="137"/>
        <v>0</v>
      </c>
      <c r="N1427" s="3">
        <f t="shared" si="138"/>
        <v>0</v>
      </c>
      <c r="O1427" s="3">
        <f t="shared" si="139"/>
        <v>865936.09079999989</v>
      </c>
      <c r="P1427" s="3">
        <f t="shared" si="140"/>
        <v>1102100.4791999999</v>
      </c>
      <c r="Q1427" s="3">
        <f t="shared" si="141"/>
        <v>236164.38840000005</v>
      </c>
    </row>
    <row r="1428" spans="1:17" ht="12.95" customHeight="1" x14ac:dyDescent="0.25">
      <c r="A1428" s="2" t="s">
        <v>1433</v>
      </c>
      <c r="B1428" s="9">
        <v>2018</v>
      </c>
      <c r="C1428" s="9">
        <v>8</v>
      </c>
      <c r="D1428" s="10">
        <v>11</v>
      </c>
      <c r="E1428" s="3">
        <v>2798552.5899999989</v>
      </c>
      <c r="F1428" s="3">
        <v>0</v>
      </c>
      <c r="G1428" s="3">
        <v>0</v>
      </c>
      <c r="H1428" s="3">
        <v>0</v>
      </c>
      <c r="I1428" s="3">
        <v>27535.200000000001</v>
      </c>
      <c r="J1428" s="3">
        <v>0</v>
      </c>
      <c r="K1428" s="3">
        <v>0</v>
      </c>
      <c r="L1428" s="3">
        <f t="shared" si="136"/>
        <v>2826087.7899999991</v>
      </c>
      <c r="M1428" s="3">
        <f t="shared" si="137"/>
        <v>0</v>
      </c>
      <c r="N1428" s="3">
        <f t="shared" si="138"/>
        <v>0</v>
      </c>
      <c r="O1428" s="3">
        <f t="shared" si="139"/>
        <v>310869.65689999989</v>
      </c>
      <c r="P1428" s="3">
        <f t="shared" si="140"/>
        <v>395652.29059999989</v>
      </c>
      <c r="Q1428" s="3">
        <f t="shared" si="141"/>
        <v>84782.633700000006</v>
      </c>
    </row>
    <row r="1429" spans="1:17" ht="12.95" customHeight="1" x14ac:dyDescent="0.25">
      <c r="A1429" s="2" t="s">
        <v>1434</v>
      </c>
      <c r="B1429" s="9">
        <v>2018</v>
      </c>
      <c r="C1429" s="9">
        <v>5</v>
      </c>
      <c r="D1429" s="10">
        <v>11</v>
      </c>
      <c r="E1429" s="3">
        <v>34020847.18</v>
      </c>
      <c r="F1429" s="3">
        <v>0</v>
      </c>
      <c r="G1429" s="3">
        <v>0</v>
      </c>
      <c r="H1429" s="3">
        <v>208801.78</v>
      </c>
      <c r="I1429" s="3">
        <v>515931.54999999987</v>
      </c>
      <c r="J1429" s="3">
        <v>248407.32</v>
      </c>
      <c r="K1429" s="3">
        <v>1686.7</v>
      </c>
      <c r="L1429" s="3">
        <f t="shared" si="136"/>
        <v>34745580.509999998</v>
      </c>
      <c r="M1429" s="3">
        <f t="shared" si="137"/>
        <v>248407.32</v>
      </c>
      <c r="N1429" s="3">
        <f t="shared" si="138"/>
        <v>1686.7</v>
      </c>
      <c r="O1429" s="3">
        <f t="shared" si="139"/>
        <v>3849524.1983000003</v>
      </c>
      <c r="P1429" s="3">
        <f t="shared" si="140"/>
        <v>4899394.4342000009</v>
      </c>
      <c r="Q1429" s="3">
        <f t="shared" si="141"/>
        <v>1049870.2359000007</v>
      </c>
    </row>
    <row r="1430" spans="1:17" ht="12.95" customHeight="1" x14ac:dyDescent="0.25">
      <c r="A1430" s="2" t="s">
        <v>1435</v>
      </c>
      <c r="B1430" s="9">
        <v>2018</v>
      </c>
      <c r="C1430" s="9">
        <v>7</v>
      </c>
      <c r="D1430" s="10">
        <v>11</v>
      </c>
      <c r="E1430" s="3">
        <v>9974814.1400000006</v>
      </c>
      <c r="F1430" s="3">
        <v>0</v>
      </c>
      <c r="G1430" s="3">
        <v>0</v>
      </c>
      <c r="H1430" s="3">
        <v>0</v>
      </c>
      <c r="I1430" s="3">
        <v>0</v>
      </c>
      <c r="J1430" s="3">
        <v>6269.51</v>
      </c>
      <c r="K1430" s="3">
        <v>0</v>
      </c>
      <c r="L1430" s="3">
        <f t="shared" si="136"/>
        <v>9974814.1400000006</v>
      </c>
      <c r="M1430" s="3">
        <f t="shared" si="137"/>
        <v>6269.51</v>
      </c>
      <c r="N1430" s="3">
        <f t="shared" si="138"/>
        <v>0</v>
      </c>
      <c r="O1430" s="3">
        <f t="shared" si="139"/>
        <v>1097919.2015</v>
      </c>
      <c r="P1430" s="3">
        <f t="shared" si="140"/>
        <v>1397351.7110000001</v>
      </c>
      <c r="Q1430" s="3">
        <f t="shared" si="141"/>
        <v>299432.50950000016</v>
      </c>
    </row>
    <row r="1431" spans="1:17" ht="12.95" customHeight="1" x14ac:dyDescent="0.25">
      <c r="A1431" s="2" t="s">
        <v>1436</v>
      </c>
      <c r="B1431" s="9">
        <v>2018</v>
      </c>
      <c r="C1431" s="9">
        <v>7</v>
      </c>
      <c r="D1431" s="10">
        <v>11</v>
      </c>
      <c r="E1431" s="3">
        <v>3796522.89</v>
      </c>
      <c r="F1431" s="3">
        <v>0</v>
      </c>
      <c r="G1431" s="3">
        <v>0</v>
      </c>
      <c r="H1431" s="3">
        <v>12314.94</v>
      </c>
      <c r="I1431" s="3">
        <v>174378.98</v>
      </c>
      <c r="J1431" s="3">
        <v>0</v>
      </c>
      <c r="K1431" s="3">
        <v>0</v>
      </c>
      <c r="L1431" s="3">
        <f t="shared" si="136"/>
        <v>3983216.81</v>
      </c>
      <c r="M1431" s="3">
        <f t="shared" si="137"/>
        <v>0</v>
      </c>
      <c r="N1431" s="3">
        <f t="shared" si="138"/>
        <v>0</v>
      </c>
      <c r="O1431" s="3">
        <f t="shared" si="139"/>
        <v>438153.84909999999</v>
      </c>
      <c r="P1431" s="3">
        <f t="shared" si="140"/>
        <v>557650.35340000002</v>
      </c>
      <c r="Q1431" s="3">
        <f t="shared" si="141"/>
        <v>119496.50430000003</v>
      </c>
    </row>
    <row r="1432" spans="1:17" ht="12.95" customHeight="1" x14ac:dyDescent="0.25">
      <c r="A1432" s="2" t="s">
        <v>1437</v>
      </c>
      <c r="B1432" s="9">
        <v>2018</v>
      </c>
      <c r="C1432" s="9">
        <v>5</v>
      </c>
      <c r="D1432" s="10">
        <v>11</v>
      </c>
      <c r="E1432" s="3">
        <v>44519984.600000001</v>
      </c>
      <c r="F1432" s="3">
        <v>0</v>
      </c>
      <c r="G1432" s="3">
        <v>0</v>
      </c>
      <c r="H1432" s="3">
        <v>408761.79</v>
      </c>
      <c r="I1432" s="3">
        <v>1228654.6299999999</v>
      </c>
      <c r="J1432" s="3">
        <v>21126.67</v>
      </c>
      <c r="K1432" s="3">
        <v>37282.759999999987</v>
      </c>
      <c r="L1432" s="3">
        <f t="shared" si="136"/>
        <v>46157401.020000003</v>
      </c>
      <c r="M1432" s="3">
        <f t="shared" si="137"/>
        <v>21126.67</v>
      </c>
      <c r="N1432" s="3">
        <f t="shared" si="138"/>
        <v>37282.759999999987</v>
      </c>
      <c r="O1432" s="3">
        <f t="shared" si="139"/>
        <v>5083739.1495000003</v>
      </c>
      <c r="P1432" s="3">
        <f t="shared" si="140"/>
        <v>6470213.4630000014</v>
      </c>
      <c r="Q1432" s="3">
        <f t="shared" si="141"/>
        <v>1386474.3135000011</v>
      </c>
    </row>
    <row r="1433" spans="1:17" ht="12.95" customHeight="1" x14ac:dyDescent="0.25">
      <c r="A1433" s="2" t="s">
        <v>1438</v>
      </c>
      <c r="B1433" s="9">
        <v>2018</v>
      </c>
      <c r="C1433" s="9">
        <v>7</v>
      </c>
      <c r="D1433" s="10">
        <v>11</v>
      </c>
      <c r="E1433" s="3">
        <v>6425971.6699999999</v>
      </c>
      <c r="F1433" s="3">
        <v>0</v>
      </c>
      <c r="G1433" s="3">
        <v>0</v>
      </c>
      <c r="H1433" s="3">
        <v>0</v>
      </c>
      <c r="I1433" s="3">
        <v>0</v>
      </c>
      <c r="J1433" s="3">
        <v>0</v>
      </c>
      <c r="K1433" s="3">
        <v>0</v>
      </c>
      <c r="L1433" s="3">
        <f t="shared" si="136"/>
        <v>6425971.6699999999</v>
      </c>
      <c r="M1433" s="3">
        <f t="shared" si="137"/>
        <v>0</v>
      </c>
      <c r="N1433" s="3">
        <f t="shared" si="138"/>
        <v>0</v>
      </c>
      <c r="O1433" s="3">
        <f t="shared" si="139"/>
        <v>706856.88370000001</v>
      </c>
      <c r="P1433" s="3">
        <f t="shared" si="140"/>
        <v>899636.03380000009</v>
      </c>
      <c r="Q1433" s="3">
        <f t="shared" si="141"/>
        <v>192779.15010000009</v>
      </c>
    </row>
    <row r="1434" spans="1:17" ht="12.95" customHeight="1" x14ac:dyDescent="0.25">
      <c r="A1434" s="2" t="s">
        <v>1439</v>
      </c>
      <c r="B1434" s="9">
        <v>2018</v>
      </c>
      <c r="C1434" s="9">
        <v>6</v>
      </c>
      <c r="D1434" s="10">
        <v>11</v>
      </c>
      <c r="E1434" s="3">
        <v>20611118.309999999</v>
      </c>
      <c r="F1434" s="3">
        <v>0</v>
      </c>
      <c r="G1434" s="3">
        <v>0</v>
      </c>
      <c r="H1434" s="3">
        <v>13642.2</v>
      </c>
      <c r="I1434" s="3">
        <v>0</v>
      </c>
      <c r="J1434" s="3">
        <v>347240</v>
      </c>
      <c r="K1434" s="3">
        <v>0</v>
      </c>
      <c r="L1434" s="3">
        <f t="shared" si="136"/>
        <v>20624760.509999998</v>
      </c>
      <c r="M1434" s="3">
        <f t="shared" si="137"/>
        <v>347240</v>
      </c>
      <c r="N1434" s="3">
        <f t="shared" si="138"/>
        <v>0</v>
      </c>
      <c r="O1434" s="3">
        <f t="shared" si="139"/>
        <v>2306920.0560999997</v>
      </c>
      <c r="P1434" s="3">
        <f t="shared" si="140"/>
        <v>2936080.0713999998</v>
      </c>
      <c r="Q1434" s="3">
        <f t="shared" si="141"/>
        <v>629160.01530000009</v>
      </c>
    </row>
    <row r="1435" spans="1:17" ht="12.95" customHeight="1" x14ac:dyDescent="0.25">
      <c r="A1435" s="2" t="s">
        <v>1440</v>
      </c>
      <c r="B1435" s="9">
        <v>2018</v>
      </c>
      <c r="C1435" s="9">
        <v>7</v>
      </c>
      <c r="D1435" s="10">
        <v>11</v>
      </c>
      <c r="E1435" s="3">
        <v>3640049.49</v>
      </c>
      <c r="F1435" s="3">
        <v>0</v>
      </c>
      <c r="G1435" s="3">
        <v>0</v>
      </c>
      <c r="H1435" s="3">
        <v>0.12</v>
      </c>
      <c r="I1435" s="3">
        <v>0</v>
      </c>
      <c r="J1435" s="3">
        <v>0</v>
      </c>
      <c r="K1435" s="3">
        <v>0</v>
      </c>
      <c r="L1435" s="3">
        <f t="shared" si="136"/>
        <v>3640049.6100000003</v>
      </c>
      <c r="M1435" s="3">
        <f t="shared" si="137"/>
        <v>0</v>
      </c>
      <c r="N1435" s="3">
        <f t="shared" si="138"/>
        <v>0</v>
      </c>
      <c r="O1435" s="3">
        <f t="shared" si="139"/>
        <v>400405.45710000006</v>
      </c>
      <c r="P1435" s="3">
        <f t="shared" si="140"/>
        <v>509606.94540000008</v>
      </c>
      <c r="Q1435" s="3">
        <f t="shared" si="141"/>
        <v>109201.48830000003</v>
      </c>
    </row>
    <row r="1436" spans="1:17" ht="12.95" customHeight="1" x14ac:dyDescent="0.25">
      <c r="A1436" s="2" t="s">
        <v>1441</v>
      </c>
      <c r="B1436" s="9">
        <v>2018</v>
      </c>
      <c r="C1436" s="9">
        <v>7</v>
      </c>
      <c r="D1436" s="10">
        <v>11</v>
      </c>
      <c r="E1436" s="3">
        <v>12282067.74</v>
      </c>
      <c r="F1436" s="3">
        <v>0</v>
      </c>
      <c r="G1436" s="3">
        <v>0</v>
      </c>
      <c r="H1436" s="3">
        <v>0</v>
      </c>
      <c r="I1436" s="3">
        <v>0</v>
      </c>
      <c r="J1436" s="3">
        <v>23430.62</v>
      </c>
      <c r="K1436" s="3">
        <v>0</v>
      </c>
      <c r="L1436" s="3">
        <f t="shared" si="136"/>
        <v>12282067.74</v>
      </c>
      <c r="M1436" s="3">
        <f t="shared" si="137"/>
        <v>23430.62</v>
      </c>
      <c r="N1436" s="3">
        <f t="shared" si="138"/>
        <v>0</v>
      </c>
      <c r="O1436" s="3">
        <f t="shared" si="139"/>
        <v>1353604.8196</v>
      </c>
      <c r="P1436" s="3">
        <f t="shared" si="140"/>
        <v>1722769.7704</v>
      </c>
      <c r="Q1436" s="3">
        <f t="shared" si="141"/>
        <v>369164.95079999999</v>
      </c>
    </row>
    <row r="1437" spans="1:17" ht="12.95" customHeight="1" x14ac:dyDescent="0.25">
      <c r="A1437" s="2" t="s">
        <v>1442</v>
      </c>
      <c r="B1437" s="9">
        <v>2018</v>
      </c>
      <c r="C1437" s="9">
        <v>7</v>
      </c>
      <c r="D1437" s="10">
        <v>11</v>
      </c>
      <c r="E1437" s="3">
        <v>3678581.98</v>
      </c>
      <c r="F1437" s="3">
        <v>0</v>
      </c>
      <c r="G1437" s="3">
        <v>0</v>
      </c>
      <c r="H1437" s="3">
        <v>17770.38</v>
      </c>
      <c r="I1437" s="3">
        <v>169596.27</v>
      </c>
      <c r="J1437" s="3">
        <v>0</v>
      </c>
      <c r="K1437" s="3">
        <v>0</v>
      </c>
      <c r="L1437" s="3">
        <f t="shared" si="136"/>
        <v>3865948.63</v>
      </c>
      <c r="M1437" s="3">
        <f t="shared" si="137"/>
        <v>0</v>
      </c>
      <c r="N1437" s="3">
        <f t="shared" si="138"/>
        <v>0</v>
      </c>
      <c r="O1437" s="3">
        <f t="shared" si="139"/>
        <v>425254.3493</v>
      </c>
      <c r="P1437" s="3">
        <f t="shared" si="140"/>
        <v>541232.80820000009</v>
      </c>
      <c r="Q1437" s="3">
        <f t="shared" si="141"/>
        <v>115978.45890000009</v>
      </c>
    </row>
    <row r="1438" spans="1:17" ht="12.95" customHeight="1" x14ac:dyDescent="0.25">
      <c r="A1438" s="2" t="s">
        <v>1443</v>
      </c>
      <c r="B1438" s="9">
        <v>2018</v>
      </c>
      <c r="C1438" s="9">
        <v>7</v>
      </c>
      <c r="D1438" s="10">
        <v>11</v>
      </c>
      <c r="E1438" s="3">
        <v>7478686.1299999999</v>
      </c>
      <c r="F1438" s="3">
        <v>0</v>
      </c>
      <c r="G1438" s="3">
        <v>0</v>
      </c>
      <c r="H1438" s="3">
        <v>95619.81</v>
      </c>
      <c r="I1438" s="3">
        <v>0</v>
      </c>
      <c r="J1438" s="3">
        <v>0</v>
      </c>
      <c r="K1438" s="3">
        <v>0</v>
      </c>
      <c r="L1438" s="3">
        <f t="shared" si="136"/>
        <v>7574305.9399999995</v>
      </c>
      <c r="M1438" s="3">
        <f t="shared" si="137"/>
        <v>0</v>
      </c>
      <c r="N1438" s="3">
        <f t="shared" si="138"/>
        <v>0</v>
      </c>
      <c r="O1438" s="3">
        <f t="shared" si="139"/>
        <v>833173.65339999995</v>
      </c>
      <c r="P1438" s="3">
        <f t="shared" si="140"/>
        <v>1060402.8315999999</v>
      </c>
      <c r="Q1438" s="3">
        <f t="shared" si="141"/>
        <v>227229.17819999997</v>
      </c>
    </row>
    <row r="1439" spans="1:17" ht="12.95" customHeight="1" x14ac:dyDescent="0.25">
      <c r="A1439" s="2" t="s">
        <v>1444</v>
      </c>
      <c r="B1439" s="9">
        <v>2018</v>
      </c>
      <c r="C1439" s="9">
        <v>4</v>
      </c>
      <c r="D1439" s="10">
        <v>11</v>
      </c>
      <c r="E1439" s="3">
        <v>17883903.829999998</v>
      </c>
      <c r="F1439" s="3">
        <v>0</v>
      </c>
      <c r="G1439" s="3">
        <v>0</v>
      </c>
      <c r="H1439" s="3">
        <v>139437.24</v>
      </c>
      <c r="I1439" s="3">
        <v>564647.83000000007</v>
      </c>
      <c r="J1439" s="3">
        <v>832207.35999999999</v>
      </c>
      <c r="K1439" s="3">
        <v>109229.88</v>
      </c>
      <c r="L1439" s="3">
        <f t="shared" si="136"/>
        <v>18587988.899999999</v>
      </c>
      <c r="M1439" s="3">
        <f t="shared" si="137"/>
        <v>832207.35999999999</v>
      </c>
      <c r="N1439" s="3">
        <f t="shared" si="138"/>
        <v>109229.88</v>
      </c>
      <c r="O1439" s="3">
        <f t="shared" si="139"/>
        <v>2148236.8753999998</v>
      </c>
      <c r="P1439" s="3">
        <f t="shared" si="140"/>
        <v>2734119.6595999999</v>
      </c>
      <c r="Q1439" s="3">
        <f t="shared" si="141"/>
        <v>585882.78420000011</v>
      </c>
    </row>
    <row r="1440" spans="1:17" ht="12.95" customHeight="1" x14ac:dyDescent="0.25">
      <c r="A1440" s="2" t="s">
        <v>1445</v>
      </c>
      <c r="B1440" s="9">
        <v>2018</v>
      </c>
      <c r="C1440" s="9">
        <v>7</v>
      </c>
      <c r="D1440" s="10">
        <v>11</v>
      </c>
      <c r="E1440" s="3">
        <v>6047126.419999999</v>
      </c>
      <c r="F1440" s="3">
        <v>0</v>
      </c>
      <c r="G1440" s="3">
        <v>0</v>
      </c>
      <c r="H1440" s="3">
        <v>41878.30000000001</v>
      </c>
      <c r="I1440" s="3">
        <v>72425.37</v>
      </c>
      <c r="J1440" s="3">
        <v>0</v>
      </c>
      <c r="K1440" s="3">
        <v>0</v>
      </c>
      <c r="L1440" s="3">
        <f t="shared" si="136"/>
        <v>6161430.0899999989</v>
      </c>
      <c r="M1440" s="3">
        <f t="shared" si="137"/>
        <v>0</v>
      </c>
      <c r="N1440" s="3">
        <f t="shared" si="138"/>
        <v>0</v>
      </c>
      <c r="O1440" s="3">
        <f t="shared" si="139"/>
        <v>677757.30989999988</v>
      </c>
      <c r="P1440" s="3">
        <f t="shared" si="140"/>
        <v>862600.21259999997</v>
      </c>
      <c r="Q1440" s="3">
        <f t="shared" si="141"/>
        <v>184842.90270000009</v>
      </c>
    </row>
    <row r="1441" spans="1:17" ht="12.95" customHeight="1" x14ac:dyDescent="0.25">
      <c r="A1441" s="2" t="s">
        <v>1446</v>
      </c>
      <c r="B1441" s="9">
        <v>2018</v>
      </c>
      <c r="C1441" s="9">
        <v>4</v>
      </c>
      <c r="D1441" s="10">
        <v>11</v>
      </c>
      <c r="E1441" s="3">
        <v>174961125.88999999</v>
      </c>
      <c r="F1441" s="3">
        <v>0</v>
      </c>
      <c r="G1441" s="3">
        <v>0</v>
      </c>
      <c r="H1441" s="3">
        <v>478830.72</v>
      </c>
      <c r="I1441" s="3">
        <v>3017480</v>
      </c>
      <c r="J1441" s="3">
        <v>25784468.73</v>
      </c>
      <c r="K1441" s="3">
        <v>440057.65</v>
      </c>
      <c r="L1441" s="3">
        <f t="shared" si="136"/>
        <v>178457436.60999998</v>
      </c>
      <c r="M1441" s="3">
        <f t="shared" si="137"/>
        <v>25784468.73</v>
      </c>
      <c r="N1441" s="3">
        <f t="shared" si="138"/>
        <v>440057.65</v>
      </c>
      <c r="O1441" s="3">
        <f t="shared" si="139"/>
        <v>22515015.9289</v>
      </c>
      <c r="P1441" s="3">
        <f t="shared" si="140"/>
        <v>28655474.818599999</v>
      </c>
      <c r="Q1441" s="3">
        <f t="shared" si="141"/>
        <v>6140458.8896999992</v>
      </c>
    </row>
    <row r="1442" spans="1:17" ht="12.95" customHeight="1" x14ac:dyDescent="0.25">
      <c r="A1442" s="2" t="s">
        <v>1447</v>
      </c>
      <c r="B1442" s="9">
        <v>2018</v>
      </c>
      <c r="C1442" s="9">
        <v>5</v>
      </c>
      <c r="D1442" s="10">
        <v>11</v>
      </c>
      <c r="E1442" s="3">
        <v>23753277.469999999</v>
      </c>
      <c r="F1442" s="3">
        <v>0</v>
      </c>
      <c r="G1442" s="3">
        <v>0</v>
      </c>
      <c r="H1442" s="3">
        <v>0.08</v>
      </c>
      <c r="I1442" s="3">
        <v>487176.55</v>
      </c>
      <c r="J1442" s="3">
        <v>0</v>
      </c>
      <c r="K1442" s="3">
        <v>0</v>
      </c>
      <c r="L1442" s="3">
        <f t="shared" si="136"/>
        <v>24240454.099999998</v>
      </c>
      <c r="M1442" s="3">
        <f t="shared" si="137"/>
        <v>0</v>
      </c>
      <c r="N1442" s="3">
        <f t="shared" si="138"/>
        <v>0</v>
      </c>
      <c r="O1442" s="3">
        <f t="shared" si="139"/>
        <v>2666449.9509999999</v>
      </c>
      <c r="P1442" s="3">
        <f t="shared" si="140"/>
        <v>3393663.574</v>
      </c>
      <c r="Q1442" s="3">
        <f t="shared" si="141"/>
        <v>727213.62300000014</v>
      </c>
    </row>
    <row r="1443" spans="1:17" ht="12.95" customHeight="1" x14ac:dyDescent="0.25">
      <c r="A1443" s="2" t="s">
        <v>1448</v>
      </c>
      <c r="B1443" s="9">
        <v>2018</v>
      </c>
      <c r="C1443" s="9">
        <v>5</v>
      </c>
      <c r="D1443" s="10">
        <v>11</v>
      </c>
      <c r="E1443" s="3">
        <v>20913290.260000002</v>
      </c>
      <c r="F1443" s="3">
        <v>0</v>
      </c>
      <c r="G1443" s="3">
        <v>0</v>
      </c>
      <c r="H1443" s="3">
        <v>0</v>
      </c>
      <c r="I1443" s="3">
        <v>462624.92</v>
      </c>
      <c r="J1443" s="3">
        <v>390117.36</v>
      </c>
      <c r="K1443" s="3">
        <v>0</v>
      </c>
      <c r="L1443" s="3">
        <f t="shared" si="136"/>
        <v>21375915.180000003</v>
      </c>
      <c r="M1443" s="3">
        <f t="shared" si="137"/>
        <v>390117.36</v>
      </c>
      <c r="N1443" s="3">
        <f t="shared" si="138"/>
        <v>0</v>
      </c>
      <c r="O1443" s="3">
        <f t="shared" si="139"/>
        <v>2394263.5794000002</v>
      </c>
      <c r="P1443" s="3">
        <f t="shared" si="140"/>
        <v>3047244.5556000005</v>
      </c>
      <c r="Q1443" s="3">
        <f t="shared" si="141"/>
        <v>652980.97620000038</v>
      </c>
    </row>
    <row r="1444" spans="1:17" ht="12.95" customHeight="1" x14ac:dyDescent="0.25">
      <c r="A1444" s="2" t="s">
        <v>1449</v>
      </c>
      <c r="B1444" s="9">
        <v>2018</v>
      </c>
      <c r="C1444" s="9">
        <v>7</v>
      </c>
      <c r="D1444" s="10">
        <v>11</v>
      </c>
      <c r="E1444" s="3">
        <v>6104707.0899999999</v>
      </c>
      <c r="F1444" s="3">
        <v>0</v>
      </c>
      <c r="G1444" s="3">
        <v>0</v>
      </c>
      <c r="H1444" s="3">
        <v>10088.4</v>
      </c>
      <c r="I1444" s="3">
        <v>227073.62</v>
      </c>
      <c r="J1444" s="3">
        <v>0</v>
      </c>
      <c r="K1444" s="3">
        <v>4530</v>
      </c>
      <c r="L1444" s="3">
        <f t="shared" si="136"/>
        <v>6341869.1100000003</v>
      </c>
      <c r="M1444" s="3">
        <f t="shared" si="137"/>
        <v>0</v>
      </c>
      <c r="N1444" s="3">
        <f t="shared" si="138"/>
        <v>4530</v>
      </c>
      <c r="O1444" s="3">
        <f t="shared" si="139"/>
        <v>698103.90210000006</v>
      </c>
      <c r="P1444" s="3">
        <f t="shared" si="140"/>
        <v>888495.87540000014</v>
      </c>
      <c r="Q1444" s="3">
        <f t="shared" si="141"/>
        <v>190391.97330000007</v>
      </c>
    </row>
    <row r="1445" spans="1:17" ht="12.95" customHeight="1" x14ac:dyDescent="0.25">
      <c r="A1445" s="2" t="s">
        <v>1450</v>
      </c>
      <c r="B1445" s="9">
        <v>2018</v>
      </c>
      <c r="C1445" s="9">
        <v>7</v>
      </c>
      <c r="D1445" s="10">
        <v>11</v>
      </c>
      <c r="E1445" s="3">
        <v>4907181.3400000008</v>
      </c>
      <c r="F1445" s="3">
        <v>0</v>
      </c>
      <c r="G1445" s="3">
        <v>0</v>
      </c>
      <c r="H1445" s="3">
        <v>0</v>
      </c>
      <c r="I1445" s="3">
        <v>0</v>
      </c>
      <c r="J1445" s="3">
        <v>0</v>
      </c>
      <c r="K1445" s="3">
        <v>0</v>
      </c>
      <c r="L1445" s="3">
        <f t="shared" si="136"/>
        <v>4907181.3400000008</v>
      </c>
      <c r="M1445" s="3">
        <f t="shared" si="137"/>
        <v>0</v>
      </c>
      <c r="N1445" s="3">
        <f t="shared" si="138"/>
        <v>0</v>
      </c>
      <c r="O1445" s="3">
        <f t="shared" si="139"/>
        <v>539789.94740000006</v>
      </c>
      <c r="P1445" s="3">
        <f t="shared" si="140"/>
        <v>687005.38760000013</v>
      </c>
      <c r="Q1445" s="3">
        <f t="shared" si="141"/>
        <v>147215.44020000007</v>
      </c>
    </row>
    <row r="1446" spans="1:17" ht="12.95" customHeight="1" x14ac:dyDescent="0.25">
      <c r="A1446" s="2" t="s">
        <v>1451</v>
      </c>
      <c r="B1446" s="9">
        <v>2018</v>
      </c>
      <c r="C1446" s="9">
        <v>7</v>
      </c>
      <c r="D1446" s="10">
        <v>11</v>
      </c>
      <c r="E1446" s="3">
        <v>4014729.72</v>
      </c>
      <c r="F1446" s="3">
        <v>0</v>
      </c>
      <c r="G1446" s="3">
        <v>0</v>
      </c>
      <c r="H1446" s="3">
        <v>0</v>
      </c>
      <c r="I1446" s="3">
        <v>14725.23</v>
      </c>
      <c r="J1446" s="3">
        <v>0</v>
      </c>
      <c r="K1446" s="3">
        <v>0</v>
      </c>
      <c r="L1446" s="3">
        <f t="shared" si="136"/>
        <v>4029454.95</v>
      </c>
      <c r="M1446" s="3">
        <f t="shared" si="137"/>
        <v>0</v>
      </c>
      <c r="N1446" s="3">
        <f t="shared" si="138"/>
        <v>0</v>
      </c>
      <c r="O1446" s="3">
        <f t="shared" si="139"/>
        <v>443240.04450000002</v>
      </c>
      <c r="P1446" s="3">
        <f t="shared" si="140"/>
        <v>564123.69300000009</v>
      </c>
      <c r="Q1446" s="3">
        <f t="shared" si="141"/>
        <v>120883.64850000007</v>
      </c>
    </row>
    <row r="1447" spans="1:17" ht="12.95" customHeight="1" x14ac:dyDescent="0.25">
      <c r="A1447" s="2" t="s">
        <v>1452</v>
      </c>
      <c r="B1447" s="9">
        <v>2018</v>
      </c>
      <c r="C1447" s="9">
        <v>6</v>
      </c>
      <c r="D1447" s="10">
        <v>11</v>
      </c>
      <c r="E1447" s="3">
        <v>20616538.670000002</v>
      </c>
      <c r="F1447" s="3">
        <v>0</v>
      </c>
      <c r="G1447" s="3">
        <v>0</v>
      </c>
      <c r="H1447" s="3">
        <v>23640.33</v>
      </c>
      <c r="I1447" s="3">
        <v>0</v>
      </c>
      <c r="J1447" s="3">
        <v>591480.29</v>
      </c>
      <c r="K1447" s="3">
        <v>31666.52</v>
      </c>
      <c r="L1447" s="3">
        <f t="shared" si="136"/>
        <v>20640179</v>
      </c>
      <c r="M1447" s="3">
        <f t="shared" si="137"/>
        <v>591480.29</v>
      </c>
      <c r="N1447" s="3">
        <f t="shared" si="138"/>
        <v>31666.52</v>
      </c>
      <c r="O1447" s="3">
        <f t="shared" si="139"/>
        <v>2338965.8391</v>
      </c>
      <c r="P1447" s="3">
        <f t="shared" si="140"/>
        <v>2976865.6134000001</v>
      </c>
      <c r="Q1447" s="3">
        <f t="shared" si="141"/>
        <v>637899.77430000016</v>
      </c>
    </row>
    <row r="1448" spans="1:17" ht="12.95" customHeight="1" x14ac:dyDescent="0.25">
      <c r="A1448" s="2" t="s">
        <v>1453</v>
      </c>
      <c r="B1448" s="9">
        <v>2018</v>
      </c>
      <c r="C1448" s="9">
        <v>7</v>
      </c>
      <c r="D1448" s="10">
        <v>11</v>
      </c>
      <c r="E1448" s="3">
        <v>3393417.38</v>
      </c>
      <c r="F1448" s="3">
        <v>0</v>
      </c>
      <c r="G1448" s="3">
        <v>0</v>
      </c>
      <c r="H1448" s="3">
        <v>0</v>
      </c>
      <c r="I1448" s="3">
        <v>196590.76</v>
      </c>
      <c r="J1448" s="3">
        <v>0</v>
      </c>
      <c r="K1448" s="3">
        <v>0</v>
      </c>
      <c r="L1448" s="3">
        <f t="shared" ref="L1448:L1510" si="142">SUM(E1448,H1448,I1448)</f>
        <v>3590008.1399999997</v>
      </c>
      <c r="M1448" s="3">
        <f t="shared" ref="M1448:M1510" si="143">SUM(F1448,J1448)</f>
        <v>0</v>
      </c>
      <c r="N1448" s="3">
        <f t="shared" ref="N1448:N1510" si="144">SUM(G1448,K1448)</f>
        <v>0</v>
      </c>
      <c r="O1448" s="3">
        <f t="shared" ref="O1448:O1510" si="145">SUM(L1448:N1448)*(D1448/100)</f>
        <v>394900.89539999998</v>
      </c>
      <c r="P1448" s="3">
        <f t="shared" ref="P1448:P1510" si="146">IF(D1448&lt;14,SUM(L1448:N1448)*0.14,SUM(L1448:N1448)*D1448/100)</f>
        <v>502601.13959999999</v>
      </c>
      <c r="Q1448" s="3">
        <f t="shared" ref="Q1448:Q1510" si="147">P1448-O1448</f>
        <v>107700.24420000002</v>
      </c>
    </row>
    <row r="1449" spans="1:17" ht="12.95" customHeight="1" x14ac:dyDescent="0.25">
      <c r="A1449" s="2" t="s">
        <v>1454</v>
      </c>
      <c r="B1449" s="9">
        <v>2018</v>
      </c>
      <c r="C1449" s="9">
        <v>4</v>
      </c>
      <c r="D1449" s="10">
        <v>11</v>
      </c>
      <c r="E1449" s="3">
        <v>71676486.689999998</v>
      </c>
      <c r="F1449" s="3">
        <v>0</v>
      </c>
      <c r="G1449" s="3">
        <v>0</v>
      </c>
      <c r="H1449" s="3">
        <v>459147.17</v>
      </c>
      <c r="I1449" s="3">
        <v>0</v>
      </c>
      <c r="J1449" s="3">
        <v>1689126.62</v>
      </c>
      <c r="K1449" s="3">
        <v>111823.27</v>
      </c>
      <c r="L1449" s="3">
        <f t="shared" si="142"/>
        <v>72135633.859999999</v>
      </c>
      <c r="M1449" s="3">
        <f t="shared" si="143"/>
        <v>1689126.62</v>
      </c>
      <c r="N1449" s="3">
        <f t="shared" si="144"/>
        <v>111823.27</v>
      </c>
      <c r="O1449" s="3">
        <f t="shared" si="145"/>
        <v>8133024.2125000004</v>
      </c>
      <c r="P1449" s="3">
        <f t="shared" si="146"/>
        <v>10351121.725000001</v>
      </c>
      <c r="Q1449" s="3">
        <f t="shared" si="147"/>
        <v>2218097.5125000011</v>
      </c>
    </row>
    <row r="1450" spans="1:17" ht="12.95" customHeight="1" x14ac:dyDescent="0.25">
      <c r="A1450" s="2" t="s">
        <v>1455</v>
      </c>
      <c r="B1450" s="9">
        <v>2018</v>
      </c>
      <c r="C1450" s="9">
        <v>7</v>
      </c>
      <c r="D1450" s="10">
        <v>11</v>
      </c>
      <c r="E1450" s="3">
        <v>3155188.49</v>
      </c>
      <c r="F1450" s="3">
        <v>0</v>
      </c>
      <c r="G1450" s="3">
        <v>0</v>
      </c>
      <c r="H1450" s="3">
        <v>0</v>
      </c>
      <c r="I1450" s="3">
        <v>0</v>
      </c>
      <c r="J1450" s="3">
        <v>0</v>
      </c>
      <c r="K1450" s="3">
        <v>0</v>
      </c>
      <c r="L1450" s="3">
        <f t="shared" si="142"/>
        <v>3155188.49</v>
      </c>
      <c r="M1450" s="3">
        <f t="shared" si="143"/>
        <v>0</v>
      </c>
      <c r="N1450" s="3">
        <f t="shared" si="144"/>
        <v>0</v>
      </c>
      <c r="O1450" s="3">
        <f t="shared" si="145"/>
        <v>347070.73390000005</v>
      </c>
      <c r="P1450" s="3">
        <f t="shared" si="146"/>
        <v>441726.38860000006</v>
      </c>
      <c r="Q1450" s="3">
        <f t="shared" si="147"/>
        <v>94655.654700000014</v>
      </c>
    </row>
    <row r="1451" spans="1:17" ht="12.95" customHeight="1" x14ac:dyDescent="0.25">
      <c r="A1451" s="2" t="s">
        <v>1456</v>
      </c>
      <c r="B1451" s="9">
        <v>2018</v>
      </c>
      <c r="C1451" s="9">
        <v>7</v>
      </c>
      <c r="D1451" s="10">
        <v>11</v>
      </c>
      <c r="E1451" s="3">
        <v>3091620.84</v>
      </c>
      <c r="F1451" s="3">
        <v>0</v>
      </c>
      <c r="G1451" s="3">
        <v>0</v>
      </c>
      <c r="H1451" s="3">
        <v>0</v>
      </c>
      <c r="I1451" s="3">
        <v>24371.82</v>
      </c>
      <c r="J1451" s="3">
        <v>3801.9600000000009</v>
      </c>
      <c r="K1451" s="3">
        <v>0</v>
      </c>
      <c r="L1451" s="3">
        <f t="shared" si="142"/>
        <v>3115992.6599999997</v>
      </c>
      <c r="M1451" s="3">
        <f t="shared" si="143"/>
        <v>3801.9600000000009</v>
      </c>
      <c r="N1451" s="3">
        <f t="shared" si="144"/>
        <v>0</v>
      </c>
      <c r="O1451" s="3">
        <f t="shared" si="145"/>
        <v>343177.40819999995</v>
      </c>
      <c r="P1451" s="3">
        <f t="shared" si="146"/>
        <v>436771.24679999996</v>
      </c>
      <c r="Q1451" s="3">
        <f t="shared" si="147"/>
        <v>93593.838600000017</v>
      </c>
    </row>
    <row r="1452" spans="1:17" ht="12.95" customHeight="1" x14ac:dyDescent="0.25">
      <c r="A1452" s="2" t="s">
        <v>1457</v>
      </c>
      <c r="B1452" s="9">
        <v>2018</v>
      </c>
      <c r="C1452" s="9">
        <v>7</v>
      </c>
      <c r="D1452" s="10">
        <v>11</v>
      </c>
      <c r="E1452" s="3">
        <v>6264945.6200000001</v>
      </c>
      <c r="F1452" s="3">
        <v>0</v>
      </c>
      <c r="G1452" s="3">
        <v>0</v>
      </c>
      <c r="H1452" s="3">
        <v>0</v>
      </c>
      <c r="I1452" s="3">
        <v>59554.680000000008</v>
      </c>
      <c r="J1452" s="3">
        <v>0</v>
      </c>
      <c r="K1452" s="3">
        <v>0</v>
      </c>
      <c r="L1452" s="3">
        <f t="shared" si="142"/>
        <v>6324500.2999999998</v>
      </c>
      <c r="M1452" s="3">
        <f t="shared" si="143"/>
        <v>0</v>
      </c>
      <c r="N1452" s="3">
        <f t="shared" si="144"/>
        <v>0</v>
      </c>
      <c r="O1452" s="3">
        <f t="shared" si="145"/>
        <v>695695.03299999994</v>
      </c>
      <c r="P1452" s="3">
        <f t="shared" si="146"/>
        <v>885430.04200000002</v>
      </c>
      <c r="Q1452" s="3">
        <f t="shared" si="147"/>
        <v>189735.00900000008</v>
      </c>
    </row>
    <row r="1453" spans="1:17" ht="12.95" customHeight="1" x14ac:dyDescent="0.25">
      <c r="A1453" s="2" t="s">
        <v>1458</v>
      </c>
      <c r="B1453" s="9">
        <v>2018</v>
      </c>
      <c r="C1453" s="9">
        <v>6</v>
      </c>
      <c r="D1453" s="10">
        <v>11</v>
      </c>
      <c r="E1453" s="3">
        <v>5001926.4700000007</v>
      </c>
      <c r="F1453" s="3">
        <v>0</v>
      </c>
      <c r="G1453" s="3">
        <v>0</v>
      </c>
      <c r="H1453" s="3">
        <v>0</v>
      </c>
      <c r="I1453" s="3">
        <v>0</v>
      </c>
      <c r="J1453" s="3">
        <v>0</v>
      </c>
      <c r="K1453" s="3">
        <v>0</v>
      </c>
      <c r="L1453" s="3">
        <f t="shared" si="142"/>
        <v>5001926.4700000007</v>
      </c>
      <c r="M1453" s="3">
        <f t="shared" si="143"/>
        <v>0</v>
      </c>
      <c r="N1453" s="3">
        <f t="shared" si="144"/>
        <v>0</v>
      </c>
      <c r="O1453" s="3">
        <f t="shared" si="145"/>
        <v>550211.91170000006</v>
      </c>
      <c r="P1453" s="3">
        <f t="shared" si="146"/>
        <v>700269.70580000011</v>
      </c>
      <c r="Q1453" s="3">
        <f t="shared" si="147"/>
        <v>150057.79410000006</v>
      </c>
    </row>
    <row r="1454" spans="1:17" ht="12.95" customHeight="1" x14ac:dyDescent="0.25">
      <c r="A1454" s="2" t="s">
        <v>1459</v>
      </c>
      <c r="B1454" s="9">
        <v>2018</v>
      </c>
      <c r="C1454" s="9">
        <v>7</v>
      </c>
      <c r="D1454" s="10">
        <v>11</v>
      </c>
      <c r="E1454" s="3">
        <v>5956685.4800000004</v>
      </c>
      <c r="F1454" s="3">
        <v>0</v>
      </c>
      <c r="G1454" s="3">
        <v>0</v>
      </c>
      <c r="H1454" s="3">
        <v>0</v>
      </c>
      <c r="I1454" s="3">
        <v>324120.84000000003</v>
      </c>
      <c r="J1454" s="3">
        <v>0</v>
      </c>
      <c r="K1454" s="3">
        <v>0</v>
      </c>
      <c r="L1454" s="3">
        <f t="shared" si="142"/>
        <v>6280806.3200000003</v>
      </c>
      <c r="M1454" s="3">
        <f t="shared" si="143"/>
        <v>0</v>
      </c>
      <c r="N1454" s="3">
        <f t="shared" si="144"/>
        <v>0</v>
      </c>
      <c r="O1454" s="3">
        <f t="shared" si="145"/>
        <v>690888.69520000007</v>
      </c>
      <c r="P1454" s="3">
        <f t="shared" si="146"/>
        <v>879312.88480000012</v>
      </c>
      <c r="Q1454" s="3">
        <f t="shared" si="147"/>
        <v>188424.18960000004</v>
      </c>
    </row>
    <row r="1455" spans="1:17" ht="12.95" customHeight="1" x14ac:dyDescent="0.25">
      <c r="A1455" s="2" t="s">
        <v>1460</v>
      </c>
      <c r="B1455" s="9">
        <v>2018</v>
      </c>
      <c r="C1455" s="9">
        <v>6</v>
      </c>
      <c r="D1455" s="10">
        <v>11</v>
      </c>
      <c r="E1455" s="3">
        <v>19473520.690000001</v>
      </c>
      <c r="F1455" s="3">
        <v>0</v>
      </c>
      <c r="G1455" s="3">
        <v>0</v>
      </c>
      <c r="H1455" s="3">
        <v>0</v>
      </c>
      <c r="I1455" s="3">
        <v>459517.62</v>
      </c>
      <c r="J1455" s="3">
        <v>676855.06000000017</v>
      </c>
      <c r="K1455" s="3">
        <v>24880.799999999999</v>
      </c>
      <c r="L1455" s="3">
        <f t="shared" si="142"/>
        <v>19933038.310000002</v>
      </c>
      <c r="M1455" s="3">
        <f t="shared" si="143"/>
        <v>676855.06000000017</v>
      </c>
      <c r="N1455" s="3">
        <f t="shared" si="144"/>
        <v>24880.799999999999</v>
      </c>
      <c r="O1455" s="3">
        <f t="shared" si="145"/>
        <v>2269825.1587</v>
      </c>
      <c r="P1455" s="3">
        <f t="shared" si="146"/>
        <v>2888868.3838000004</v>
      </c>
      <c r="Q1455" s="3">
        <f t="shared" si="147"/>
        <v>619043.22510000039</v>
      </c>
    </row>
    <row r="1456" spans="1:17" ht="12.95" customHeight="1" x14ac:dyDescent="0.25">
      <c r="A1456" s="2" t="s">
        <v>1461</v>
      </c>
      <c r="B1456" s="9">
        <v>2018</v>
      </c>
      <c r="C1456" s="9">
        <v>5</v>
      </c>
      <c r="D1456" s="10">
        <v>11</v>
      </c>
      <c r="E1456" s="3">
        <v>32812337.989999998</v>
      </c>
      <c r="F1456" s="3">
        <v>0</v>
      </c>
      <c r="G1456" s="3">
        <v>0</v>
      </c>
      <c r="H1456" s="3">
        <v>0</v>
      </c>
      <c r="I1456" s="3">
        <v>0</v>
      </c>
      <c r="J1456" s="3">
        <v>149318.07</v>
      </c>
      <c r="K1456" s="3">
        <v>49132.210000000006</v>
      </c>
      <c r="L1456" s="3">
        <f t="shared" si="142"/>
        <v>32812337.989999998</v>
      </c>
      <c r="M1456" s="3">
        <f t="shared" si="143"/>
        <v>149318.07</v>
      </c>
      <c r="N1456" s="3">
        <f t="shared" si="144"/>
        <v>49132.210000000006</v>
      </c>
      <c r="O1456" s="3">
        <f t="shared" si="145"/>
        <v>3631186.7097</v>
      </c>
      <c r="P1456" s="3">
        <f t="shared" si="146"/>
        <v>4621510.3578000003</v>
      </c>
      <c r="Q1456" s="3">
        <f t="shared" si="147"/>
        <v>990323.64810000034</v>
      </c>
    </row>
    <row r="1457" spans="1:17" ht="12.95" customHeight="1" x14ac:dyDescent="0.25">
      <c r="A1457" s="2" t="s">
        <v>1462</v>
      </c>
      <c r="B1457" s="9">
        <v>2018</v>
      </c>
      <c r="C1457" s="9">
        <v>7</v>
      </c>
      <c r="D1457" s="10">
        <v>11</v>
      </c>
      <c r="E1457" s="3">
        <v>7539277.410000002</v>
      </c>
      <c r="F1457" s="3">
        <v>0</v>
      </c>
      <c r="G1457" s="3">
        <v>0</v>
      </c>
      <c r="H1457" s="3">
        <v>0</v>
      </c>
      <c r="I1457" s="3">
        <v>0</v>
      </c>
      <c r="J1457" s="3">
        <v>0</v>
      </c>
      <c r="K1457" s="3">
        <v>0</v>
      </c>
      <c r="L1457" s="3">
        <f t="shared" si="142"/>
        <v>7539277.410000002</v>
      </c>
      <c r="M1457" s="3">
        <f t="shared" si="143"/>
        <v>0</v>
      </c>
      <c r="N1457" s="3">
        <f t="shared" si="144"/>
        <v>0</v>
      </c>
      <c r="O1457" s="3">
        <f t="shared" si="145"/>
        <v>829320.51510000019</v>
      </c>
      <c r="P1457" s="3">
        <f t="shared" si="146"/>
        <v>1055498.8374000003</v>
      </c>
      <c r="Q1457" s="3">
        <f t="shared" si="147"/>
        <v>226178.32230000012</v>
      </c>
    </row>
    <row r="1458" spans="1:17" ht="12.95" customHeight="1" x14ac:dyDescent="0.25">
      <c r="A1458" s="2" t="s">
        <v>1463</v>
      </c>
      <c r="B1458" s="9">
        <v>2018</v>
      </c>
      <c r="C1458" s="9">
        <v>3</v>
      </c>
      <c r="D1458" s="10">
        <v>11</v>
      </c>
      <c r="E1458" s="3">
        <v>255891616.08000001</v>
      </c>
      <c r="F1458" s="3">
        <v>0</v>
      </c>
      <c r="G1458" s="3">
        <v>0</v>
      </c>
      <c r="H1458" s="3">
        <v>125798.09</v>
      </c>
      <c r="I1458" s="3">
        <v>0</v>
      </c>
      <c r="J1458" s="3">
        <v>199248.26</v>
      </c>
      <c r="K1458" s="3">
        <v>214180.13</v>
      </c>
      <c r="L1458" s="3">
        <f t="shared" si="142"/>
        <v>256017414.17000002</v>
      </c>
      <c r="M1458" s="3">
        <f t="shared" si="143"/>
        <v>199248.26</v>
      </c>
      <c r="N1458" s="3">
        <f t="shared" si="144"/>
        <v>214180.13</v>
      </c>
      <c r="O1458" s="3">
        <f t="shared" si="145"/>
        <v>28207392.681600001</v>
      </c>
      <c r="P1458" s="3">
        <f t="shared" si="146"/>
        <v>35900317.958400004</v>
      </c>
      <c r="Q1458" s="3">
        <f t="shared" si="147"/>
        <v>7692925.2768000029</v>
      </c>
    </row>
    <row r="1459" spans="1:17" ht="12.95" customHeight="1" x14ac:dyDescent="0.25">
      <c r="A1459" s="2" t="s">
        <v>1464</v>
      </c>
      <c r="B1459" s="9">
        <v>2018</v>
      </c>
      <c r="C1459" s="9">
        <v>5</v>
      </c>
      <c r="D1459" s="10">
        <v>11</v>
      </c>
      <c r="E1459" s="3">
        <v>22145123.260000002</v>
      </c>
      <c r="F1459" s="3">
        <v>0</v>
      </c>
      <c r="G1459" s="3">
        <v>0</v>
      </c>
      <c r="H1459" s="3">
        <v>9.9999999999999992E-2</v>
      </c>
      <c r="I1459" s="3">
        <v>0</v>
      </c>
      <c r="J1459" s="3">
        <v>0</v>
      </c>
      <c r="K1459" s="3">
        <v>0</v>
      </c>
      <c r="L1459" s="3">
        <f t="shared" si="142"/>
        <v>22145123.360000003</v>
      </c>
      <c r="M1459" s="3">
        <f t="shared" si="143"/>
        <v>0</v>
      </c>
      <c r="N1459" s="3">
        <f t="shared" si="144"/>
        <v>0</v>
      </c>
      <c r="O1459" s="3">
        <f t="shared" si="145"/>
        <v>2435963.5696000005</v>
      </c>
      <c r="P1459" s="3">
        <f t="shared" si="146"/>
        <v>3100317.2704000007</v>
      </c>
      <c r="Q1459" s="3">
        <f t="shared" si="147"/>
        <v>664353.70080000022</v>
      </c>
    </row>
    <row r="1460" spans="1:17" ht="12.95" customHeight="1" x14ac:dyDescent="0.25">
      <c r="A1460" s="2" t="s">
        <v>1465</v>
      </c>
      <c r="B1460" s="9">
        <v>2018</v>
      </c>
      <c r="C1460" s="9">
        <v>6</v>
      </c>
      <c r="D1460" s="10">
        <v>11</v>
      </c>
      <c r="E1460" s="3">
        <v>17742404.949999999</v>
      </c>
      <c r="F1460" s="3">
        <v>0</v>
      </c>
      <c r="G1460" s="3">
        <v>0</v>
      </c>
      <c r="H1460" s="3">
        <v>9221.52</v>
      </c>
      <c r="I1460" s="3">
        <v>0</v>
      </c>
      <c r="J1460" s="3">
        <v>0</v>
      </c>
      <c r="K1460" s="3">
        <v>0</v>
      </c>
      <c r="L1460" s="3">
        <f t="shared" si="142"/>
        <v>17751626.469999999</v>
      </c>
      <c r="M1460" s="3">
        <f t="shared" si="143"/>
        <v>0</v>
      </c>
      <c r="N1460" s="3">
        <f t="shared" si="144"/>
        <v>0</v>
      </c>
      <c r="O1460" s="3">
        <f t="shared" si="145"/>
        <v>1952678.9116999998</v>
      </c>
      <c r="P1460" s="3">
        <f t="shared" si="146"/>
        <v>2485227.7058000001</v>
      </c>
      <c r="Q1460" s="3">
        <f t="shared" si="147"/>
        <v>532548.79410000029</v>
      </c>
    </row>
    <row r="1461" spans="1:17" ht="12.95" customHeight="1" x14ac:dyDescent="0.25">
      <c r="A1461" s="2" t="s">
        <v>1466</v>
      </c>
      <c r="B1461" s="9">
        <v>2018</v>
      </c>
      <c r="C1461" s="9">
        <v>7</v>
      </c>
      <c r="D1461" s="10">
        <v>11</v>
      </c>
      <c r="E1461" s="3">
        <v>6605701.5600000015</v>
      </c>
      <c r="F1461" s="3">
        <v>0</v>
      </c>
      <c r="G1461" s="3">
        <v>0</v>
      </c>
      <c r="H1461" s="3">
        <v>0</v>
      </c>
      <c r="I1461" s="3">
        <v>0</v>
      </c>
      <c r="J1461" s="3">
        <v>0</v>
      </c>
      <c r="K1461" s="3">
        <v>0</v>
      </c>
      <c r="L1461" s="3">
        <f t="shared" si="142"/>
        <v>6605701.5600000015</v>
      </c>
      <c r="M1461" s="3">
        <f t="shared" si="143"/>
        <v>0</v>
      </c>
      <c r="N1461" s="3">
        <f t="shared" si="144"/>
        <v>0</v>
      </c>
      <c r="O1461" s="3">
        <f t="shared" si="145"/>
        <v>726627.17160000012</v>
      </c>
      <c r="P1461" s="3">
        <f t="shared" si="146"/>
        <v>924798.21840000025</v>
      </c>
      <c r="Q1461" s="3">
        <f t="shared" si="147"/>
        <v>198171.04680000013</v>
      </c>
    </row>
    <row r="1462" spans="1:17" ht="12.95" customHeight="1" x14ac:dyDescent="0.25">
      <c r="A1462" s="2" t="s">
        <v>1467</v>
      </c>
      <c r="B1462" s="9">
        <v>2018</v>
      </c>
      <c r="C1462" s="9">
        <v>4</v>
      </c>
      <c r="D1462" s="10">
        <v>11</v>
      </c>
      <c r="E1462" s="3">
        <v>54311573.86999999</v>
      </c>
      <c r="F1462" s="3">
        <v>0</v>
      </c>
      <c r="G1462" s="3">
        <v>0</v>
      </c>
      <c r="H1462" s="3">
        <v>998867.26</v>
      </c>
      <c r="I1462" s="3">
        <v>1258879.33</v>
      </c>
      <c r="J1462" s="3">
        <v>1413803.63</v>
      </c>
      <c r="K1462" s="3">
        <v>230275.55</v>
      </c>
      <c r="L1462" s="3">
        <f t="shared" si="142"/>
        <v>56569320.459999986</v>
      </c>
      <c r="M1462" s="3">
        <f t="shared" si="143"/>
        <v>1413803.63</v>
      </c>
      <c r="N1462" s="3">
        <f t="shared" si="144"/>
        <v>230275.55</v>
      </c>
      <c r="O1462" s="3">
        <f t="shared" si="145"/>
        <v>6403473.9603999984</v>
      </c>
      <c r="P1462" s="3">
        <f t="shared" si="146"/>
        <v>8149875.949599999</v>
      </c>
      <c r="Q1462" s="3">
        <f t="shared" si="147"/>
        <v>1746401.9892000007</v>
      </c>
    </row>
    <row r="1463" spans="1:17" ht="12.95" customHeight="1" x14ac:dyDescent="0.25">
      <c r="A1463" s="2" t="s">
        <v>1468</v>
      </c>
      <c r="B1463" s="9">
        <v>2018</v>
      </c>
      <c r="C1463" s="9">
        <v>8</v>
      </c>
      <c r="D1463" s="10">
        <v>11</v>
      </c>
      <c r="E1463" s="3">
        <v>5129370.2</v>
      </c>
      <c r="F1463" s="3">
        <v>0</v>
      </c>
      <c r="G1463" s="3">
        <v>0</v>
      </c>
      <c r="H1463" s="3">
        <v>0</v>
      </c>
      <c r="I1463" s="3">
        <v>0</v>
      </c>
      <c r="J1463" s="3">
        <v>0</v>
      </c>
      <c r="K1463" s="3">
        <v>0</v>
      </c>
      <c r="L1463" s="3">
        <f t="shared" si="142"/>
        <v>5129370.2</v>
      </c>
      <c r="M1463" s="3">
        <f t="shared" si="143"/>
        <v>0</v>
      </c>
      <c r="N1463" s="3">
        <f t="shared" si="144"/>
        <v>0</v>
      </c>
      <c r="O1463" s="3">
        <f t="shared" si="145"/>
        <v>564230.72200000007</v>
      </c>
      <c r="P1463" s="3">
        <f t="shared" si="146"/>
        <v>718111.8280000001</v>
      </c>
      <c r="Q1463" s="3">
        <f t="shared" si="147"/>
        <v>153881.10600000003</v>
      </c>
    </row>
    <row r="1464" spans="1:17" ht="12.95" customHeight="1" x14ac:dyDescent="0.25">
      <c r="A1464" s="2" t="s">
        <v>1469</v>
      </c>
      <c r="B1464" s="9">
        <v>2018</v>
      </c>
      <c r="C1464" s="9">
        <v>5</v>
      </c>
      <c r="D1464" s="10">
        <v>11</v>
      </c>
      <c r="E1464" s="3">
        <v>35130530.290000007</v>
      </c>
      <c r="F1464" s="3">
        <v>0</v>
      </c>
      <c r="G1464" s="3">
        <v>0</v>
      </c>
      <c r="H1464" s="3">
        <v>44227.399999999987</v>
      </c>
      <c r="I1464" s="3">
        <v>0</v>
      </c>
      <c r="J1464" s="3">
        <v>702609.72</v>
      </c>
      <c r="K1464" s="3">
        <v>0</v>
      </c>
      <c r="L1464" s="3">
        <f t="shared" si="142"/>
        <v>35174757.690000005</v>
      </c>
      <c r="M1464" s="3">
        <f t="shared" si="143"/>
        <v>702609.72</v>
      </c>
      <c r="N1464" s="3">
        <f t="shared" si="144"/>
        <v>0</v>
      </c>
      <c r="O1464" s="3">
        <f t="shared" si="145"/>
        <v>3946510.4151000003</v>
      </c>
      <c r="P1464" s="3">
        <f t="shared" si="146"/>
        <v>5022831.4374000011</v>
      </c>
      <c r="Q1464" s="3">
        <f t="shared" si="147"/>
        <v>1076321.0223000008</v>
      </c>
    </row>
    <row r="1465" spans="1:17" ht="12.95" customHeight="1" x14ac:dyDescent="0.25">
      <c r="A1465" s="2" t="s">
        <v>1470</v>
      </c>
      <c r="B1465" s="9">
        <v>2018</v>
      </c>
      <c r="C1465" s="9">
        <v>7</v>
      </c>
      <c r="D1465" s="10">
        <v>11</v>
      </c>
      <c r="E1465" s="3">
        <v>4670012.59</v>
      </c>
      <c r="F1465" s="3">
        <v>0</v>
      </c>
      <c r="G1465" s="3">
        <v>0</v>
      </c>
      <c r="H1465" s="3">
        <v>0</v>
      </c>
      <c r="I1465" s="3">
        <v>25758</v>
      </c>
      <c r="J1465" s="3">
        <v>0</v>
      </c>
      <c r="K1465" s="3">
        <v>0</v>
      </c>
      <c r="L1465" s="3">
        <f t="shared" si="142"/>
        <v>4695770.59</v>
      </c>
      <c r="M1465" s="3">
        <f t="shared" si="143"/>
        <v>0</v>
      </c>
      <c r="N1465" s="3">
        <f t="shared" si="144"/>
        <v>0</v>
      </c>
      <c r="O1465" s="3">
        <f t="shared" si="145"/>
        <v>516534.76490000001</v>
      </c>
      <c r="P1465" s="3">
        <f t="shared" si="146"/>
        <v>657407.88260000001</v>
      </c>
      <c r="Q1465" s="3">
        <f t="shared" si="147"/>
        <v>140873.1177</v>
      </c>
    </row>
    <row r="1466" spans="1:17" ht="12.95" customHeight="1" x14ac:dyDescent="0.25">
      <c r="A1466" s="2" t="s">
        <v>1471</v>
      </c>
      <c r="B1466" s="9">
        <v>2018</v>
      </c>
      <c r="C1466" s="9">
        <v>6</v>
      </c>
      <c r="D1466" s="10">
        <v>11</v>
      </c>
      <c r="E1466" s="3">
        <v>14389962.779999999</v>
      </c>
      <c r="F1466" s="3">
        <v>0</v>
      </c>
      <c r="G1466" s="3">
        <v>0</v>
      </c>
      <c r="H1466" s="3">
        <v>0</v>
      </c>
      <c r="I1466" s="3">
        <v>0</v>
      </c>
      <c r="J1466" s="3">
        <v>24368.95</v>
      </c>
      <c r="K1466" s="3">
        <v>0</v>
      </c>
      <c r="L1466" s="3">
        <f t="shared" si="142"/>
        <v>14389962.779999999</v>
      </c>
      <c r="M1466" s="3">
        <f t="shared" si="143"/>
        <v>24368.95</v>
      </c>
      <c r="N1466" s="3">
        <f t="shared" si="144"/>
        <v>0</v>
      </c>
      <c r="O1466" s="3">
        <f t="shared" si="145"/>
        <v>1585576.4902999999</v>
      </c>
      <c r="P1466" s="3">
        <f t="shared" si="146"/>
        <v>2018006.4421999999</v>
      </c>
      <c r="Q1466" s="3">
        <f t="shared" si="147"/>
        <v>432429.95189999999</v>
      </c>
    </row>
    <row r="1467" spans="1:17" ht="12.95" customHeight="1" x14ac:dyDescent="0.25">
      <c r="A1467" s="2" t="s">
        <v>1472</v>
      </c>
      <c r="B1467" s="9">
        <v>2018</v>
      </c>
      <c r="C1467" s="9">
        <v>3</v>
      </c>
      <c r="D1467" s="10">
        <v>11</v>
      </c>
      <c r="E1467" s="3">
        <v>434516095.10000002</v>
      </c>
      <c r="F1467" s="3">
        <v>0</v>
      </c>
      <c r="G1467" s="3">
        <v>0</v>
      </c>
      <c r="H1467" s="3">
        <v>2724430.189999999</v>
      </c>
      <c r="I1467" s="3">
        <v>0</v>
      </c>
      <c r="J1467" s="3">
        <v>29811803.219999999</v>
      </c>
      <c r="K1467" s="3">
        <v>6700950.5700000022</v>
      </c>
      <c r="L1467" s="3">
        <f t="shared" si="142"/>
        <v>437240525.29000002</v>
      </c>
      <c r="M1467" s="3">
        <f t="shared" si="143"/>
        <v>29811803.219999999</v>
      </c>
      <c r="N1467" s="3">
        <f t="shared" si="144"/>
        <v>6700950.5700000022</v>
      </c>
      <c r="O1467" s="3">
        <f t="shared" si="145"/>
        <v>52112860.698799998</v>
      </c>
      <c r="P1467" s="3">
        <f t="shared" si="146"/>
        <v>66325459.071200006</v>
      </c>
      <c r="Q1467" s="3">
        <f t="shared" si="147"/>
        <v>14212598.372400008</v>
      </c>
    </row>
    <row r="1468" spans="1:17" ht="12.95" customHeight="1" x14ac:dyDescent="0.25">
      <c r="A1468" s="2" t="s">
        <v>1473</v>
      </c>
      <c r="B1468" s="9">
        <v>2018</v>
      </c>
      <c r="C1468" s="9">
        <v>4</v>
      </c>
      <c r="D1468" s="10">
        <v>11</v>
      </c>
      <c r="E1468" s="3">
        <v>50559780.829999991</v>
      </c>
      <c r="F1468" s="3">
        <v>0</v>
      </c>
      <c r="G1468" s="3">
        <v>0</v>
      </c>
      <c r="H1468" s="3">
        <v>162444.72</v>
      </c>
      <c r="I1468" s="3">
        <v>1059805.31</v>
      </c>
      <c r="J1468" s="3">
        <v>743187.09000000008</v>
      </c>
      <c r="K1468" s="3">
        <v>0</v>
      </c>
      <c r="L1468" s="3">
        <f t="shared" si="142"/>
        <v>51782030.859999992</v>
      </c>
      <c r="M1468" s="3">
        <f t="shared" si="143"/>
        <v>743187.09000000008</v>
      </c>
      <c r="N1468" s="3">
        <f t="shared" si="144"/>
        <v>0</v>
      </c>
      <c r="O1468" s="3">
        <f t="shared" si="145"/>
        <v>5777773.9744999995</v>
      </c>
      <c r="P1468" s="3">
        <f t="shared" si="146"/>
        <v>7353530.5130000003</v>
      </c>
      <c r="Q1468" s="3">
        <f t="shared" si="147"/>
        <v>1575756.5385000007</v>
      </c>
    </row>
    <row r="1469" spans="1:17" ht="12.95" customHeight="1" x14ac:dyDescent="0.25">
      <c r="A1469" s="2" t="s">
        <v>1474</v>
      </c>
      <c r="B1469" s="9">
        <v>2018</v>
      </c>
      <c r="C1469" s="9">
        <v>7</v>
      </c>
      <c r="D1469" s="10">
        <v>11</v>
      </c>
      <c r="E1469" s="3">
        <v>4690967.6500000004</v>
      </c>
      <c r="F1469" s="3">
        <v>0</v>
      </c>
      <c r="G1469" s="3">
        <v>0</v>
      </c>
      <c r="H1469" s="3">
        <v>0</v>
      </c>
      <c r="I1469" s="3">
        <v>61333.23</v>
      </c>
      <c r="J1469" s="3">
        <v>0</v>
      </c>
      <c r="K1469" s="3">
        <v>0</v>
      </c>
      <c r="L1469" s="3">
        <f t="shared" si="142"/>
        <v>4752300.8800000008</v>
      </c>
      <c r="M1469" s="3">
        <f t="shared" si="143"/>
        <v>0</v>
      </c>
      <c r="N1469" s="3">
        <f t="shared" si="144"/>
        <v>0</v>
      </c>
      <c r="O1469" s="3">
        <f t="shared" si="145"/>
        <v>522753.09680000012</v>
      </c>
      <c r="P1469" s="3">
        <f t="shared" si="146"/>
        <v>665322.12320000015</v>
      </c>
      <c r="Q1469" s="3">
        <f t="shared" si="147"/>
        <v>142569.02640000003</v>
      </c>
    </row>
    <row r="1470" spans="1:17" ht="12.95" customHeight="1" x14ac:dyDescent="0.25">
      <c r="A1470" s="2" t="s">
        <v>1475</v>
      </c>
      <c r="B1470" s="9">
        <v>2018</v>
      </c>
      <c r="C1470" s="9">
        <v>5</v>
      </c>
      <c r="D1470" s="10">
        <v>11</v>
      </c>
      <c r="E1470" s="3">
        <v>34951226.109999999</v>
      </c>
      <c r="F1470" s="3">
        <v>0</v>
      </c>
      <c r="G1470" s="3">
        <v>0</v>
      </c>
      <c r="H1470" s="3">
        <v>0</v>
      </c>
      <c r="I1470" s="3">
        <v>0</v>
      </c>
      <c r="J1470" s="3">
        <v>109429.48</v>
      </c>
      <c r="K1470" s="3">
        <v>0</v>
      </c>
      <c r="L1470" s="3">
        <f t="shared" si="142"/>
        <v>34951226.109999999</v>
      </c>
      <c r="M1470" s="3">
        <f t="shared" si="143"/>
        <v>109429.48</v>
      </c>
      <c r="N1470" s="3">
        <f t="shared" si="144"/>
        <v>0</v>
      </c>
      <c r="O1470" s="3">
        <f t="shared" si="145"/>
        <v>3856672.1148999995</v>
      </c>
      <c r="P1470" s="3">
        <f t="shared" si="146"/>
        <v>4908491.7825999996</v>
      </c>
      <c r="Q1470" s="3">
        <f t="shared" si="147"/>
        <v>1051819.6677000001</v>
      </c>
    </row>
    <row r="1471" spans="1:17" ht="12.95" customHeight="1" x14ac:dyDescent="0.25">
      <c r="A1471" s="2" t="s">
        <v>1476</v>
      </c>
      <c r="B1471" s="9">
        <v>2018</v>
      </c>
      <c r="C1471" s="9">
        <v>7</v>
      </c>
      <c r="D1471" s="10">
        <v>11</v>
      </c>
      <c r="E1471" s="3">
        <v>8680500.3300000001</v>
      </c>
      <c r="F1471" s="3">
        <v>0</v>
      </c>
      <c r="G1471" s="3">
        <v>0</v>
      </c>
      <c r="H1471" s="3">
        <v>0</v>
      </c>
      <c r="I1471" s="3">
        <v>0</v>
      </c>
      <c r="J1471" s="3">
        <v>19133.82</v>
      </c>
      <c r="K1471" s="3">
        <v>477.18</v>
      </c>
      <c r="L1471" s="3">
        <f t="shared" si="142"/>
        <v>8680500.3300000001</v>
      </c>
      <c r="M1471" s="3">
        <f t="shared" si="143"/>
        <v>19133.82</v>
      </c>
      <c r="N1471" s="3">
        <f t="shared" si="144"/>
        <v>477.18</v>
      </c>
      <c r="O1471" s="3">
        <f t="shared" si="145"/>
        <v>957012.2463</v>
      </c>
      <c r="P1471" s="3">
        <f t="shared" si="146"/>
        <v>1218015.5862</v>
      </c>
      <c r="Q1471" s="3">
        <f t="shared" si="147"/>
        <v>261003.33990000002</v>
      </c>
    </row>
    <row r="1472" spans="1:17" ht="12.95" customHeight="1" x14ac:dyDescent="0.25">
      <c r="A1472" s="2" t="s">
        <v>1477</v>
      </c>
      <c r="B1472" s="9">
        <v>2018</v>
      </c>
      <c r="C1472" s="9">
        <v>7</v>
      </c>
      <c r="D1472" s="10">
        <v>11</v>
      </c>
      <c r="E1472" s="3">
        <v>2110895.4500000002</v>
      </c>
      <c r="F1472" s="3">
        <v>0</v>
      </c>
      <c r="G1472" s="3">
        <v>0</v>
      </c>
      <c r="H1472" s="3">
        <v>0</v>
      </c>
      <c r="I1472" s="3">
        <v>244405.81</v>
      </c>
      <c r="J1472" s="3">
        <v>0</v>
      </c>
      <c r="K1472" s="3">
        <v>0</v>
      </c>
      <c r="L1472" s="3">
        <f t="shared" si="142"/>
        <v>2355301.2600000002</v>
      </c>
      <c r="M1472" s="3">
        <f t="shared" si="143"/>
        <v>0</v>
      </c>
      <c r="N1472" s="3">
        <f t="shared" si="144"/>
        <v>0</v>
      </c>
      <c r="O1472" s="3">
        <f t="shared" si="145"/>
        <v>259083.13860000003</v>
      </c>
      <c r="P1472" s="3">
        <f t="shared" si="146"/>
        <v>329742.17640000005</v>
      </c>
      <c r="Q1472" s="3">
        <f t="shared" si="147"/>
        <v>70659.03780000002</v>
      </c>
    </row>
    <row r="1473" spans="1:17" ht="12.95" customHeight="1" x14ac:dyDescent="0.25">
      <c r="A1473" s="2" t="s">
        <v>1478</v>
      </c>
      <c r="B1473" s="9">
        <v>2018</v>
      </c>
      <c r="C1473" s="9">
        <v>5</v>
      </c>
      <c r="D1473" s="10">
        <v>11</v>
      </c>
      <c r="E1473" s="3">
        <v>31668295.77</v>
      </c>
      <c r="F1473" s="3">
        <v>0</v>
      </c>
      <c r="G1473" s="3">
        <v>0</v>
      </c>
      <c r="H1473" s="3">
        <v>0</v>
      </c>
      <c r="I1473" s="3">
        <v>0</v>
      </c>
      <c r="J1473" s="3">
        <v>12458.92</v>
      </c>
      <c r="K1473" s="3">
        <v>17846.79</v>
      </c>
      <c r="L1473" s="3">
        <f t="shared" si="142"/>
        <v>31668295.77</v>
      </c>
      <c r="M1473" s="3">
        <f t="shared" si="143"/>
        <v>12458.92</v>
      </c>
      <c r="N1473" s="3">
        <f t="shared" si="144"/>
        <v>17846.79</v>
      </c>
      <c r="O1473" s="3">
        <f t="shared" si="145"/>
        <v>3486846.1628</v>
      </c>
      <c r="P1473" s="3">
        <f t="shared" si="146"/>
        <v>4437804.2072000001</v>
      </c>
      <c r="Q1473" s="3">
        <f t="shared" si="147"/>
        <v>950958.04440000001</v>
      </c>
    </row>
    <row r="1474" spans="1:17" ht="12.95" customHeight="1" x14ac:dyDescent="0.25">
      <c r="A1474" s="2" t="s">
        <v>1479</v>
      </c>
      <c r="B1474" s="9">
        <v>2018</v>
      </c>
      <c r="C1474" s="9">
        <v>6</v>
      </c>
      <c r="D1474" s="10">
        <v>11</v>
      </c>
      <c r="E1474" s="3">
        <v>6070816.1400000006</v>
      </c>
      <c r="F1474" s="3">
        <v>0</v>
      </c>
      <c r="G1474" s="3">
        <v>0</v>
      </c>
      <c r="H1474" s="3">
        <v>11380.44</v>
      </c>
      <c r="I1474" s="3">
        <v>0</v>
      </c>
      <c r="J1474" s="3">
        <v>20740.38</v>
      </c>
      <c r="K1474" s="3">
        <v>6924</v>
      </c>
      <c r="L1474" s="3">
        <f t="shared" si="142"/>
        <v>6082196.580000001</v>
      </c>
      <c r="M1474" s="3">
        <f t="shared" si="143"/>
        <v>20740.38</v>
      </c>
      <c r="N1474" s="3">
        <f t="shared" si="144"/>
        <v>6924</v>
      </c>
      <c r="O1474" s="3">
        <f t="shared" si="145"/>
        <v>672084.7056000001</v>
      </c>
      <c r="P1474" s="3">
        <f t="shared" si="146"/>
        <v>855380.53440000024</v>
      </c>
      <c r="Q1474" s="3">
        <f t="shared" si="147"/>
        <v>183295.82880000013</v>
      </c>
    </row>
    <row r="1475" spans="1:17" ht="12.95" customHeight="1" x14ac:dyDescent="0.25">
      <c r="A1475" s="2" t="s">
        <v>1480</v>
      </c>
      <c r="B1475" s="9">
        <v>2018</v>
      </c>
      <c r="C1475" s="9">
        <v>7</v>
      </c>
      <c r="D1475" s="10">
        <v>11</v>
      </c>
      <c r="E1475" s="3">
        <v>5196821.5600000015</v>
      </c>
      <c r="F1475" s="3">
        <v>0</v>
      </c>
      <c r="G1475" s="3">
        <v>0</v>
      </c>
      <c r="H1475" s="3">
        <v>0</v>
      </c>
      <c r="I1475" s="3">
        <v>209123.8</v>
      </c>
      <c r="J1475" s="3">
        <v>9392</v>
      </c>
      <c r="K1475" s="3">
        <v>0</v>
      </c>
      <c r="L1475" s="3">
        <f t="shared" si="142"/>
        <v>5405945.3600000013</v>
      </c>
      <c r="M1475" s="3">
        <f t="shared" si="143"/>
        <v>9392</v>
      </c>
      <c r="N1475" s="3">
        <f t="shared" si="144"/>
        <v>0</v>
      </c>
      <c r="O1475" s="3">
        <f t="shared" si="145"/>
        <v>595687.1096000002</v>
      </c>
      <c r="P1475" s="3">
        <f t="shared" si="146"/>
        <v>758147.23040000023</v>
      </c>
      <c r="Q1475" s="3">
        <f t="shared" si="147"/>
        <v>162460.12080000003</v>
      </c>
    </row>
    <row r="1476" spans="1:17" ht="12.95" customHeight="1" x14ac:dyDescent="0.25">
      <c r="A1476" s="2" t="s">
        <v>1481</v>
      </c>
      <c r="B1476" s="9">
        <v>2018</v>
      </c>
      <c r="C1476" s="9">
        <v>6</v>
      </c>
      <c r="D1476" s="10">
        <v>11</v>
      </c>
      <c r="E1476" s="3">
        <v>3546589.71</v>
      </c>
      <c r="F1476" s="3">
        <v>0</v>
      </c>
      <c r="G1476" s="3">
        <v>0</v>
      </c>
      <c r="H1476" s="3">
        <v>0</v>
      </c>
      <c r="I1476" s="3">
        <v>0</v>
      </c>
      <c r="J1476" s="3">
        <v>0</v>
      </c>
      <c r="K1476" s="3">
        <v>0</v>
      </c>
      <c r="L1476" s="3">
        <f t="shared" si="142"/>
        <v>3546589.71</v>
      </c>
      <c r="M1476" s="3">
        <f t="shared" si="143"/>
        <v>0</v>
      </c>
      <c r="N1476" s="3">
        <f t="shared" si="144"/>
        <v>0</v>
      </c>
      <c r="O1476" s="3">
        <f t="shared" si="145"/>
        <v>390124.86810000002</v>
      </c>
      <c r="P1476" s="3">
        <f t="shared" si="146"/>
        <v>496522.55940000003</v>
      </c>
      <c r="Q1476" s="3">
        <f t="shared" si="147"/>
        <v>106397.69130000001</v>
      </c>
    </row>
    <row r="1477" spans="1:17" ht="12.95" customHeight="1" x14ac:dyDescent="0.25">
      <c r="A1477" s="2" t="s">
        <v>1482</v>
      </c>
      <c r="B1477" s="9">
        <v>2018</v>
      </c>
      <c r="C1477" s="9">
        <v>6</v>
      </c>
      <c r="D1477" s="10">
        <v>11</v>
      </c>
      <c r="E1477" s="3">
        <v>16272560.689999999</v>
      </c>
      <c r="F1477" s="3">
        <v>0</v>
      </c>
      <c r="G1477" s="3">
        <v>0</v>
      </c>
      <c r="H1477" s="3">
        <v>186962.54</v>
      </c>
      <c r="I1477" s="3">
        <v>435608.12000000011</v>
      </c>
      <c r="J1477" s="3">
        <v>88901.25999999998</v>
      </c>
      <c r="K1477" s="3">
        <v>10849.02</v>
      </c>
      <c r="L1477" s="3">
        <f t="shared" si="142"/>
        <v>16895131.349999998</v>
      </c>
      <c r="M1477" s="3">
        <f t="shared" si="143"/>
        <v>88901.25999999998</v>
      </c>
      <c r="N1477" s="3">
        <f t="shared" si="144"/>
        <v>10849.02</v>
      </c>
      <c r="O1477" s="3">
        <f t="shared" si="145"/>
        <v>1869436.9793</v>
      </c>
      <c r="P1477" s="3">
        <f t="shared" si="146"/>
        <v>2379283.4282</v>
      </c>
      <c r="Q1477" s="3">
        <f t="shared" si="147"/>
        <v>509846.44889999996</v>
      </c>
    </row>
    <row r="1478" spans="1:17" ht="12.95" customHeight="1" x14ac:dyDescent="0.25">
      <c r="A1478" s="2" t="s">
        <v>1483</v>
      </c>
      <c r="B1478" s="9">
        <v>2018</v>
      </c>
      <c r="C1478" s="9">
        <v>7</v>
      </c>
      <c r="D1478" s="10">
        <v>11</v>
      </c>
      <c r="E1478" s="3">
        <v>3999916.91</v>
      </c>
      <c r="F1478" s="3">
        <v>0</v>
      </c>
      <c r="G1478" s="3">
        <v>0</v>
      </c>
      <c r="H1478" s="3">
        <v>0</v>
      </c>
      <c r="I1478" s="3">
        <v>98935.900000000009</v>
      </c>
      <c r="J1478" s="3">
        <v>72771.719999999972</v>
      </c>
      <c r="K1478" s="3">
        <v>0</v>
      </c>
      <c r="L1478" s="3">
        <f t="shared" si="142"/>
        <v>4098852.81</v>
      </c>
      <c r="M1478" s="3">
        <f t="shared" si="143"/>
        <v>72771.719999999972</v>
      </c>
      <c r="N1478" s="3">
        <f t="shared" si="144"/>
        <v>0</v>
      </c>
      <c r="O1478" s="3">
        <f t="shared" si="145"/>
        <v>458878.69830000005</v>
      </c>
      <c r="P1478" s="3">
        <f t="shared" si="146"/>
        <v>584027.43420000013</v>
      </c>
      <c r="Q1478" s="3">
        <f t="shared" si="147"/>
        <v>125148.73590000009</v>
      </c>
    </row>
    <row r="1479" spans="1:17" ht="12.95" customHeight="1" x14ac:dyDescent="0.25">
      <c r="A1479" s="2" t="s">
        <v>1484</v>
      </c>
      <c r="B1479" s="9">
        <v>2018</v>
      </c>
      <c r="C1479" s="9">
        <v>7</v>
      </c>
      <c r="D1479" s="10">
        <v>11</v>
      </c>
      <c r="E1479" s="3">
        <v>1189691.98</v>
      </c>
      <c r="F1479" s="3">
        <v>0</v>
      </c>
      <c r="G1479" s="3">
        <v>0</v>
      </c>
      <c r="H1479" s="3">
        <v>0</v>
      </c>
      <c r="I1479" s="3">
        <v>0</v>
      </c>
      <c r="J1479" s="3">
        <v>0</v>
      </c>
      <c r="K1479" s="3">
        <v>0</v>
      </c>
      <c r="L1479" s="3">
        <f t="shared" si="142"/>
        <v>1189691.98</v>
      </c>
      <c r="M1479" s="3">
        <f t="shared" si="143"/>
        <v>0</v>
      </c>
      <c r="N1479" s="3">
        <f t="shared" si="144"/>
        <v>0</v>
      </c>
      <c r="O1479" s="3">
        <f t="shared" si="145"/>
        <v>130866.11779999999</v>
      </c>
      <c r="P1479" s="3">
        <f t="shared" si="146"/>
        <v>166556.87720000002</v>
      </c>
      <c r="Q1479" s="3">
        <f t="shared" si="147"/>
        <v>35690.759400000024</v>
      </c>
    </row>
    <row r="1480" spans="1:17" ht="12.95" customHeight="1" x14ac:dyDescent="0.25">
      <c r="A1480" s="2" t="s">
        <v>1485</v>
      </c>
      <c r="B1480" s="9">
        <v>2018</v>
      </c>
      <c r="C1480" s="9">
        <v>6</v>
      </c>
      <c r="D1480" s="10">
        <v>11</v>
      </c>
      <c r="E1480" s="3">
        <v>13223731.58</v>
      </c>
      <c r="F1480" s="3">
        <v>0</v>
      </c>
      <c r="G1480" s="3">
        <v>0</v>
      </c>
      <c r="H1480" s="3">
        <v>0</v>
      </c>
      <c r="I1480" s="3">
        <v>0</v>
      </c>
      <c r="J1480" s="3">
        <v>103423.81</v>
      </c>
      <c r="K1480" s="3">
        <v>0</v>
      </c>
      <c r="L1480" s="3">
        <f t="shared" si="142"/>
        <v>13223731.58</v>
      </c>
      <c r="M1480" s="3">
        <f t="shared" si="143"/>
        <v>103423.81</v>
      </c>
      <c r="N1480" s="3">
        <f t="shared" si="144"/>
        <v>0</v>
      </c>
      <c r="O1480" s="3">
        <f t="shared" si="145"/>
        <v>1465987.0929</v>
      </c>
      <c r="P1480" s="3">
        <f t="shared" si="146"/>
        <v>1865801.7546000003</v>
      </c>
      <c r="Q1480" s="3">
        <f t="shared" si="147"/>
        <v>399814.66170000029</v>
      </c>
    </row>
    <row r="1481" spans="1:17" ht="12.95" customHeight="1" x14ac:dyDescent="0.25">
      <c r="A1481" s="2" t="s">
        <v>1486</v>
      </c>
      <c r="B1481" s="9">
        <v>2018</v>
      </c>
      <c r="C1481" s="9">
        <v>6</v>
      </c>
      <c r="D1481" s="10">
        <v>11</v>
      </c>
      <c r="E1481" s="3">
        <v>11920776.300000001</v>
      </c>
      <c r="F1481" s="3">
        <v>0</v>
      </c>
      <c r="G1481" s="3">
        <v>0</v>
      </c>
      <c r="H1481" s="3">
        <v>0</v>
      </c>
      <c r="I1481" s="3">
        <v>0</v>
      </c>
      <c r="J1481" s="3">
        <v>0</v>
      </c>
      <c r="K1481" s="3">
        <v>0</v>
      </c>
      <c r="L1481" s="3">
        <f t="shared" si="142"/>
        <v>11920776.300000001</v>
      </c>
      <c r="M1481" s="3">
        <f t="shared" si="143"/>
        <v>0</v>
      </c>
      <c r="N1481" s="3">
        <f t="shared" si="144"/>
        <v>0</v>
      </c>
      <c r="O1481" s="3">
        <f t="shared" si="145"/>
        <v>1311285.3930000002</v>
      </c>
      <c r="P1481" s="3">
        <f t="shared" si="146"/>
        <v>1668908.6820000003</v>
      </c>
      <c r="Q1481" s="3">
        <f t="shared" si="147"/>
        <v>357623.28900000011</v>
      </c>
    </row>
    <row r="1482" spans="1:17" ht="12.95" customHeight="1" x14ac:dyDescent="0.25">
      <c r="A1482" s="2" t="s">
        <v>1487</v>
      </c>
      <c r="B1482" s="9">
        <v>2018</v>
      </c>
      <c r="C1482" s="9">
        <v>3</v>
      </c>
      <c r="D1482" s="10">
        <v>12</v>
      </c>
      <c r="E1482" s="3">
        <v>650102811.8900001</v>
      </c>
      <c r="F1482" s="3">
        <v>0</v>
      </c>
      <c r="G1482" s="3">
        <v>0</v>
      </c>
      <c r="H1482" s="3">
        <v>595433.17000000004</v>
      </c>
      <c r="I1482" s="3">
        <v>0</v>
      </c>
      <c r="J1482" s="3">
        <v>79348381.069999993</v>
      </c>
      <c r="K1482" s="3">
        <v>17295511.170000002</v>
      </c>
      <c r="L1482" s="3">
        <f t="shared" si="142"/>
        <v>650698245.06000006</v>
      </c>
      <c r="M1482" s="3">
        <f t="shared" si="143"/>
        <v>79348381.069999993</v>
      </c>
      <c r="N1482" s="3">
        <f t="shared" si="144"/>
        <v>17295511.170000002</v>
      </c>
      <c r="O1482" s="3">
        <f t="shared" si="145"/>
        <v>89681056.476000011</v>
      </c>
      <c r="P1482" s="3">
        <f t="shared" si="146"/>
        <v>104627899.22200002</v>
      </c>
      <c r="Q1482" s="3">
        <f t="shared" si="147"/>
        <v>14946842.746000007</v>
      </c>
    </row>
    <row r="1483" spans="1:17" ht="12.95" customHeight="1" x14ac:dyDescent="0.25">
      <c r="A1483" s="2" t="s">
        <v>1488</v>
      </c>
      <c r="B1483" s="9">
        <v>2018</v>
      </c>
      <c r="C1483" s="9">
        <v>6</v>
      </c>
      <c r="D1483" s="10">
        <v>11</v>
      </c>
      <c r="E1483" s="3">
        <v>9992730.8199999984</v>
      </c>
      <c r="F1483" s="3">
        <v>0</v>
      </c>
      <c r="G1483" s="3">
        <v>0</v>
      </c>
      <c r="H1483" s="3">
        <v>21825.48</v>
      </c>
      <c r="I1483" s="3">
        <v>0</v>
      </c>
      <c r="J1483" s="3">
        <v>0</v>
      </c>
      <c r="K1483" s="3">
        <v>0</v>
      </c>
      <c r="L1483" s="3">
        <f t="shared" si="142"/>
        <v>10014556.299999999</v>
      </c>
      <c r="M1483" s="3">
        <f t="shared" si="143"/>
        <v>0</v>
      </c>
      <c r="N1483" s="3">
        <f t="shared" si="144"/>
        <v>0</v>
      </c>
      <c r="O1483" s="3">
        <f t="shared" si="145"/>
        <v>1101601.193</v>
      </c>
      <c r="P1483" s="3">
        <f t="shared" si="146"/>
        <v>1402037.882</v>
      </c>
      <c r="Q1483" s="3">
        <f t="shared" si="147"/>
        <v>300436.68900000001</v>
      </c>
    </row>
    <row r="1484" spans="1:17" ht="12.95" customHeight="1" x14ac:dyDescent="0.25">
      <c r="A1484" s="2" t="s">
        <v>1489</v>
      </c>
      <c r="B1484" s="9">
        <v>2018</v>
      </c>
      <c r="C1484" s="9">
        <v>4</v>
      </c>
      <c r="D1484" s="10">
        <v>11</v>
      </c>
      <c r="E1484" s="3">
        <v>77508723.260000005</v>
      </c>
      <c r="F1484" s="3">
        <v>0</v>
      </c>
      <c r="G1484" s="3">
        <v>0</v>
      </c>
      <c r="H1484" s="3">
        <v>251444.08</v>
      </c>
      <c r="I1484" s="3">
        <v>15625.28</v>
      </c>
      <c r="J1484" s="3">
        <v>551871.05999999994</v>
      </c>
      <c r="K1484" s="3">
        <v>237501.28</v>
      </c>
      <c r="L1484" s="3">
        <f t="shared" si="142"/>
        <v>77775792.620000005</v>
      </c>
      <c r="M1484" s="3">
        <f t="shared" si="143"/>
        <v>551871.05999999994</v>
      </c>
      <c r="N1484" s="3">
        <f t="shared" si="144"/>
        <v>237501.28</v>
      </c>
      <c r="O1484" s="3">
        <f t="shared" si="145"/>
        <v>8642168.1456000004</v>
      </c>
      <c r="P1484" s="3">
        <f t="shared" si="146"/>
        <v>10999123.094400002</v>
      </c>
      <c r="Q1484" s="3">
        <f t="shared" si="147"/>
        <v>2356954.9488000013</v>
      </c>
    </row>
    <row r="1485" spans="1:17" ht="12.95" customHeight="1" x14ac:dyDescent="0.25">
      <c r="A1485" s="2" t="s">
        <v>1490</v>
      </c>
      <c r="B1485" s="9">
        <v>2018</v>
      </c>
      <c r="C1485" s="9">
        <v>5</v>
      </c>
      <c r="D1485" s="10">
        <v>11</v>
      </c>
      <c r="E1485" s="3">
        <v>20449444.420000002</v>
      </c>
      <c r="F1485" s="3">
        <v>0</v>
      </c>
      <c r="G1485" s="3">
        <v>0</v>
      </c>
      <c r="H1485" s="3">
        <v>9.9999999999999992E-2</v>
      </c>
      <c r="I1485" s="3">
        <v>0</v>
      </c>
      <c r="J1485" s="3">
        <v>0</v>
      </c>
      <c r="K1485" s="3">
        <v>0</v>
      </c>
      <c r="L1485" s="3">
        <f t="shared" si="142"/>
        <v>20449444.520000003</v>
      </c>
      <c r="M1485" s="3">
        <f t="shared" si="143"/>
        <v>0</v>
      </c>
      <c r="N1485" s="3">
        <f t="shared" si="144"/>
        <v>0</v>
      </c>
      <c r="O1485" s="3">
        <f t="shared" si="145"/>
        <v>2249438.8972000005</v>
      </c>
      <c r="P1485" s="3">
        <f t="shared" si="146"/>
        <v>2862922.2328000008</v>
      </c>
      <c r="Q1485" s="3">
        <f t="shared" si="147"/>
        <v>613483.33560000034</v>
      </c>
    </row>
    <row r="1486" spans="1:17" ht="12.95" customHeight="1" x14ac:dyDescent="0.25">
      <c r="A1486" s="2" t="s">
        <v>1491</v>
      </c>
      <c r="B1486" s="9">
        <v>2018</v>
      </c>
      <c r="C1486" s="9">
        <v>3</v>
      </c>
      <c r="D1486" s="10">
        <v>11</v>
      </c>
      <c r="E1486" s="3">
        <v>589399383.03000009</v>
      </c>
      <c r="F1486" s="3">
        <v>0</v>
      </c>
      <c r="G1486" s="3">
        <v>0</v>
      </c>
      <c r="H1486" s="3">
        <v>1426241.5</v>
      </c>
      <c r="I1486" s="3">
        <v>0</v>
      </c>
      <c r="J1486" s="3">
        <v>79766136.560000002</v>
      </c>
      <c r="K1486" s="3">
        <v>11777207.42</v>
      </c>
      <c r="L1486" s="3">
        <f t="shared" si="142"/>
        <v>590825624.53000009</v>
      </c>
      <c r="M1486" s="3">
        <f t="shared" si="143"/>
        <v>79766136.560000002</v>
      </c>
      <c r="N1486" s="3">
        <f t="shared" si="144"/>
        <v>11777207.42</v>
      </c>
      <c r="O1486" s="3">
        <f t="shared" si="145"/>
        <v>75060586.536100015</v>
      </c>
      <c r="P1486" s="3">
        <f t="shared" si="146"/>
        <v>95531655.591400027</v>
      </c>
      <c r="Q1486" s="3">
        <f t="shared" si="147"/>
        <v>20471069.055300012</v>
      </c>
    </row>
    <row r="1487" spans="1:17" ht="12.95" customHeight="1" x14ac:dyDescent="0.25">
      <c r="A1487" s="2" t="s">
        <v>1492</v>
      </c>
      <c r="B1487" s="9">
        <v>2018</v>
      </c>
      <c r="C1487" s="9">
        <v>5</v>
      </c>
      <c r="D1487" s="10">
        <v>11</v>
      </c>
      <c r="E1487" s="3">
        <v>39495968.280000001</v>
      </c>
      <c r="F1487" s="3">
        <v>0</v>
      </c>
      <c r="G1487" s="3">
        <v>0</v>
      </c>
      <c r="H1487" s="3">
        <v>0</v>
      </c>
      <c r="I1487" s="3">
        <v>0</v>
      </c>
      <c r="J1487" s="3">
        <v>509041.25</v>
      </c>
      <c r="K1487" s="3">
        <v>0</v>
      </c>
      <c r="L1487" s="3">
        <f t="shared" si="142"/>
        <v>39495968.280000001</v>
      </c>
      <c r="M1487" s="3">
        <f t="shared" si="143"/>
        <v>509041.25</v>
      </c>
      <c r="N1487" s="3">
        <f t="shared" si="144"/>
        <v>0</v>
      </c>
      <c r="O1487" s="3">
        <f t="shared" si="145"/>
        <v>4400551.0482999999</v>
      </c>
      <c r="P1487" s="3">
        <f t="shared" si="146"/>
        <v>5600701.3342000004</v>
      </c>
      <c r="Q1487" s="3">
        <f t="shared" si="147"/>
        <v>1200150.2859000005</v>
      </c>
    </row>
    <row r="1488" spans="1:17" ht="12.95" customHeight="1" x14ac:dyDescent="0.25">
      <c r="A1488" s="2" t="s">
        <v>1493</v>
      </c>
      <c r="B1488" s="9">
        <v>2018</v>
      </c>
      <c r="C1488" s="9">
        <v>8</v>
      </c>
      <c r="D1488" s="10">
        <v>11</v>
      </c>
      <c r="E1488" s="3">
        <v>2755651.66</v>
      </c>
      <c r="F1488" s="3">
        <v>0</v>
      </c>
      <c r="G1488" s="3">
        <v>0</v>
      </c>
      <c r="H1488" s="3">
        <v>0</v>
      </c>
      <c r="I1488" s="3">
        <v>37718.01</v>
      </c>
      <c r="J1488" s="3">
        <v>0</v>
      </c>
      <c r="K1488" s="3">
        <v>0</v>
      </c>
      <c r="L1488" s="3">
        <f t="shared" si="142"/>
        <v>2793369.67</v>
      </c>
      <c r="M1488" s="3">
        <f t="shared" si="143"/>
        <v>0</v>
      </c>
      <c r="N1488" s="3">
        <f t="shared" si="144"/>
        <v>0</v>
      </c>
      <c r="O1488" s="3">
        <f t="shared" si="145"/>
        <v>307270.66369999998</v>
      </c>
      <c r="P1488" s="3">
        <f t="shared" si="146"/>
        <v>391071.75380000001</v>
      </c>
      <c r="Q1488" s="3">
        <f t="shared" si="147"/>
        <v>83801.09010000003</v>
      </c>
    </row>
    <row r="1489" spans="1:17" ht="12.95" customHeight="1" x14ac:dyDescent="0.25">
      <c r="A1489" s="2" t="s">
        <v>1494</v>
      </c>
      <c r="B1489" s="9">
        <v>2018</v>
      </c>
      <c r="C1489" s="9">
        <v>7</v>
      </c>
      <c r="D1489" s="10">
        <v>11</v>
      </c>
      <c r="E1489" s="3">
        <v>3416380</v>
      </c>
      <c r="F1489" s="3">
        <v>0</v>
      </c>
      <c r="G1489" s="3">
        <v>0</v>
      </c>
      <c r="H1489" s="3">
        <v>0</v>
      </c>
      <c r="I1489" s="3">
        <v>0</v>
      </c>
      <c r="J1489" s="3">
        <v>0</v>
      </c>
      <c r="K1489" s="3">
        <v>0</v>
      </c>
      <c r="L1489" s="3">
        <f t="shared" si="142"/>
        <v>3416380</v>
      </c>
      <c r="M1489" s="3">
        <f t="shared" si="143"/>
        <v>0</v>
      </c>
      <c r="N1489" s="3">
        <f t="shared" si="144"/>
        <v>0</v>
      </c>
      <c r="O1489" s="3">
        <f t="shared" si="145"/>
        <v>375801.8</v>
      </c>
      <c r="P1489" s="3">
        <f t="shared" si="146"/>
        <v>478293.20000000007</v>
      </c>
      <c r="Q1489" s="3">
        <f t="shared" si="147"/>
        <v>102491.40000000008</v>
      </c>
    </row>
    <row r="1490" spans="1:17" ht="12.95" customHeight="1" x14ac:dyDescent="0.25">
      <c r="A1490" s="2" t="s">
        <v>1495</v>
      </c>
      <c r="B1490" s="9">
        <v>2018</v>
      </c>
      <c r="C1490" s="9">
        <v>6</v>
      </c>
      <c r="D1490" s="10">
        <v>11</v>
      </c>
      <c r="E1490" s="3">
        <v>6356591.6399999997</v>
      </c>
      <c r="F1490" s="3">
        <v>0</v>
      </c>
      <c r="G1490" s="3">
        <v>0</v>
      </c>
      <c r="H1490" s="3">
        <v>34951.43</v>
      </c>
      <c r="I1490" s="3">
        <v>0</v>
      </c>
      <c r="J1490" s="3">
        <v>0</v>
      </c>
      <c r="K1490" s="3">
        <v>0</v>
      </c>
      <c r="L1490" s="3">
        <f t="shared" si="142"/>
        <v>6391543.0699999994</v>
      </c>
      <c r="M1490" s="3">
        <f t="shared" si="143"/>
        <v>0</v>
      </c>
      <c r="N1490" s="3">
        <f t="shared" si="144"/>
        <v>0</v>
      </c>
      <c r="O1490" s="3">
        <f t="shared" si="145"/>
        <v>703069.73769999994</v>
      </c>
      <c r="P1490" s="3">
        <f t="shared" si="146"/>
        <v>894816.02980000002</v>
      </c>
      <c r="Q1490" s="3">
        <f t="shared" si="147"/>
        <v>191746.29210000008</v>
      </c>
    </row>
    <row r="1491" spans="1:17" ht="12.95" customHeight="1" x14ac:dyDescent="0.25">
      <c r="A1491" s="2" t="s">
        <v>1496</v>
      </c>
      <c r="B1491" s="9">
        <v>2018</v>
      </c>
      <c r="C1491" s="9">
        <v>7</v>
      </c>
      <c r="D1491" s="10">
        <v>11</v>
      </c>
      <c r="E1491" s="3">
        <v>9199124.4499999993</v>
      </c>
      <c r="F1491" s="3">
        <v>0</v>
      </c>
      <c r="G1491" s="3">
        <v>0</v>
      </c>
      <c r="H1491" s="3">
        <v>0</v>
      </c>
      <c r="I1491" s="3">
        <v>0</v>
      </c>
      <c r="J1491" s="3">
        <v>0</v>
      </c>
      <c r="K1491" s="3">
        <v>0</v>
      </c>
      <c r="L1491" s="3">
        <f t="shared" si="142"/>
        <v>9199124.4499999993</v>
      </c>
      <c r="M1491" s="3">
        <f t="shared" si="143"/>
        <v>0</v>
      </c>
      <c r="N1491" s="3">
        <f t="shared" si="144"/>
        <v>0</v>
      </c>
      <c r="O1491" s="3">
        <f t="shared" si="145"/>
        <v>1011903.6895</v>
      </c>
      <c r="P1491" s="3">
        <f t="shared" si="146"/>
        <v>1287877.423</v>
      </c>
      <c r="Q1491" s="3">
        <f t="shared" si="147"/>
        <v>275973.73349999997</v>
      </c>
    </row>
    <row r="1492" spans="1:17" ht="12.95" customHeight="1" x14ac:dyDescent="0.25">
      <c r="A1492" s="2" t="s">
        <v>1497</v>
      </c>
      <c r="B1492" s="9">
        <v>2018</v>
      </c>
      <c r="C1492" s="9">
        <v>5</v>
      </c>
      <c r="D1492" s="10">
        <v>11</v>
      </c>
      <c r="E1492" s="3">
        <v>27987266.59</v>
      </c>
      <c r="F1492" s="3">
        <v>0</v>
      </c>
      <c r="G1492" s="3">
        <v>0</v>
      </c>
      <c r="H1492" s="3">
        <v>0</v>
      </c>
      <c r="I1492" s="3">
        <v>0</v>
      </c>
      <c r="J1492" s="3">
        <v>0</v>
      </c>
      <c r="K1492" s="3">
        <v>6358.3200000000006</v>
      </c>
      <c r="L1492" s="3">
        <f t="shared" si="142"/>
        <v>27987266.59</v>
      </c>
      <c r="M1492" s="3">
        <f t="shared" si="143"/>
        <v>0</v>
      </c>
      <c r="N1492" s="3">
        <f t="shared" si="144"/>
        <v>6358.3200000000006</v>
      </c>
      <c r="O1492" s="3">
        <f t="shared" si="145"/>
        <v>3079298.7401000001</v>
      </c>
      <c r="P1492" s="3">
        <f t="shared" si="146"/>
        <v>3919107.4874000004</v>
      </c>
      <c r="Q1492" s="3">
        <f t="shared" si="147"/>
        <v>839808.7473000004</v>
      </c>
    </row>
    <row r="1493" spans="1:17" ht="12.95" customHeight="1" x14ac:dyDescent="0.25">
      <c r="A1493" s="2" t="s">
        <v>1498</v>
      </c>
      <c r="B1493" s="9">
        <v>2018</v>
      </c>
      <c r="C1493" s="9">
        <v>5</v>
      </c>
      <c r="D1493" s="10">
        <v>11</v>
      </c>
      <c r="E1493" s="3">
        <v>27144572.449999999</v>
      </c>
      <c r="F1493" s="3">
        <v>72666.700000000012</v>
      </c>
      <c r="G1493" s="3">
        <v>0</v>
      </c>
      <c r="H1493" s="3">
        <v>53396.070000000007</v>
      </c>
      <c r="I1493" s="3">
        <v>66360.049999999988</v>
      </c>
      <c r="J1493" s="3">
        <v>64526.709999999992</v>
      </c>
      <c r="K1493" s="3">
        <v>0</v>
      </c>
      <c r="L1493" s="3">
        <f t="shared" si="142"/>
        <v>27264328.57</v>
      </c>
      <c r="M1493" s="3">
        <f t="shared" si="143"/>
        <v>137193.41</v>
      </c>
      <c r="N1493" s="3">
        <f t="shared" si="144"/>
        <v>0</v>
      </c>
      <c r="O1493" s="3">
        <f t="shared" si="145"/>
        <v>3014167.4177999999</v>
      </c>
      <c r="P1493" s="3">
        <f t="shared" si="146"/>
        <v>3836213.0772000006</v>
      </c>
      <c r="Q1493" s="3">
        <f t="shared" si="147"/>
        <v>822045.6594000007</v>
      </c>
    </row>
    <row r="1494" spans="1:17" ht="12.95" customHeight="1" x14ac:dyDescent="0.25">
      <c r="A1494" s="2" t="s">
        <v>1499</v>
      </c>
      <c r="B1494" s="9">
        <v>2018</v>
      </c>
      <c r="C1494" s="9">
        <v>7</v>
      </c>
      <c r="D1494" s="10">
        <v>11</v>
      </c>
      <c r="E1494" s="3">
        <v>4091626.66</v>
      </c>
      <c r="F1494" s="3">
        <v>0</v>
      </c>
      <c r="G1494" s="3">
        <v>0</v>
      </c>
      <c r="H1494" s="3">
        <v>0</v>
      </c>
      <c r="I1494" s="3">
        <v>158197.96</v>
      </c>
      <c r="J1494" s="3">
        <v>12386.79</v>
      </c>
      <c r="K1494" s="3">
        <v>0</v>
      </c>
      <c r="L1494" s="3">
        <f t="shared" si="142"/>
        <v>4249824.62</v>
      </c>
      <c r="M1494" s="3">
        <f t="shared" si="143"/>
        <v>12386.79</v>
      </c>
      <c r="N1494" s="3">
        <f t="shared" si="144"/>
        <v>0</v>
      </c>
      <c r="O1494" s="3">
        <f t="shared" si="145"/>
        <v>468843.25510000001</v>
      </c>
      <c r="P1494" s="3">
        <f t="shared" si="146"/>
        <v>596709.59740000009</v>
      </c>
      <c r="Q1494" s="3">
        <f t="shared" si="147"/>
        <v>127866.34230000008</v>
      </c>
    </row>
    <row r="1495" spans="1:17" ht="12.95" customHeight="1" x14ac:dyDescent="0.25">
      <c r="A1495" s="2" t="s">
        <v>1500</v>
      </c>
      <c r="B1495" s="9">
        <v>2018</v>
      </c>
      <c r="C1495" s="9">
        <v>6</v>
      </c>
      <c r="D1495" s="10">
        <v>11</v>
      </c>
      <c r="E1495" s="3">
        <v>14058973.390000001</v>
      </c>
      <c r="F1495" s="3">
        <v>0</v>
      </c>
      <c r="G1495" s="3">
        <v>0</v>
      </c>
      <c r="H1495" s="3">
        <v>0</v>
      </c>
      <c r="I1495" s="3">
        <v>0</v>
      </c>
      <c r="J1495" s="3">
        <v>61573.83</v>
      </c>
      <c r="K1495" s="3">
        <v>6494.4099999999989</v>
      </c>
      <c r="L1495" s="3">
        <f t="shared" si="142"/>
        <v>14058973.390000001</v>
      </c>
      <c r="M1495" s="3">
        <f t="shared" si="143"/>
        <v>61573.83</v>
      </c>
      <c r="N1495" s="3">
        <f t="shared" si="144"/>
        <v>6494.4099999999989</v>
      </c>
      <c r="O1495" s="3">
        <f t="shared" si="145"/>
        <v>1553974.5793000001</v>
      </c>
      <c r="P1495" s="3">
        <f t="shared" si="146"/>
        <v>1977785.8282000003</v>
      </c>
      <c r="Q1495" s="3">
        <f t="shared" si="147"/>
        <v>423811.24890000024</v>
      </c>
    </row>
    <row r="1496" spans="1:17" ht="12.95" customHeight="1" x14ac:dyDescent="0.25">
      <c r="A1496" s="2" t="s">
        <v>1501</v>
      </c>
      <c r="B1496" s="9">
        <v>2018</v>
      </c>
      <c r="C1496" s="9">
        <v>6</v>
      </c>
      <c r="D1496" s="10">
        <v>11</v>
      </c>
      <c r="E1496" s="3">
        <v>10187597.73</v>
      </c>
      <c r="F1496" s="3">
        <v>0</v>
      </c>
      <c r="G1496" s="3">
        <v>0</v>
      </c>
      <c r="H1496" s="3">
        <v>0</v>
      </c>
      <c r="I1496" s="3">
        <v>206653.42</v>
      </c>
      <c r="J1496" s="3">
        <v>35655.599999999999</v>
      </c>
      <c r="K1496" s="3">
        <v>0</v>
      </c>
      <c r="L1496" s="3">
        <f t="shared" si="142"/>
        <v>10394251.15</v>
      </c>
      <c r="M1496" s="3">
        <f t="shared" si="143"/>
        <v>35655.599999999999</v>
      </c>
      <c r="N1496" s="3">
        <f t="shared" si="144"/>
        <v>0</v>
      </c>
      <c r="O1496" s="3">
        <f t="shared" si="145"/>
        <v>1147289.7424999999</v>
      </c>
      <c r="P1496" s="3">
        <f t="shared" si="146"/>
        <v>1460186.9450000001</v>
      </c>
      <c r="Q1496" s="3">
        <f t="shared" si="147"/>
        <v>312897.20250000013</v>
      </c>
    </row>
    <row r="1497" spans="1:17" ht="12.95" customHeight="1" x14ac:dyDescent="0.25">
      <c r="A1497" s="2" t="s">
        <v>1502</v>
      </c>
      <c r="B1497" s="9">
        <v>2018</v>
      </c>
      <c r="C1497" s="9">
        <v>4</v>
      </c>
      <c r="D1497" s="10">
        <v>11</v>
      </c>
      <c r="E1497" s="3">
        <v>104696337.7</v>
      </c>
      <c r="F1497" s="3">
        <v>0</v>
      </c>
      <c r="G1497" s="3">
        <v>0</v>
      </c>
      <c r="H1497" s="3">
        <v>171732.9</v>
      </c>
      <c r="I1497" s="3">
        <v>0</v>
      </c>
      <c r="J1497" s="3">
        <v>1942435.19</v>
      </c>
      <c r="K1497" s="3">
        <v>98972.41</v>
      </c>
      <c r="L1497" s="3">
        <f t="shared" si="142"/>
        <v>104868070.60000001</v>
      </c>
      <c r="M1497" s="3">
        <f t="shared" si="143"/>
        <v>1942435.19</v>
      </c>
      <c r="N1497" s="3">
        <f t="shared" si="144"/>
        <v>98972.41</v>
      </c>
      <c r="O1497" s="3">
        <f t="shared" si="145"/>
        <v>11760042.602</v>
      </c>
      <c r="P1497" s="3">
        <f t="shared" si="146"/>
        <v>14967326.948000003</v>
      </c>
      <c r="Q1497" s="3">
        <f t="shared" si="147"/>
        <v>3207284.3460000027</v>
      </c>
    </row>
    <row r="1498" spans="1:17" ht="12.95" customHeight="1" x14ac:dyDescent="0.25">
      <c r="A1498" s="2" t="s">
        <v>1503</v>
      </c>
      <c r="B1498" s="9">
        <v>2018</v>
      </c>
      <c r="C1498" s="9">
        <v>7</v>
      </c>
      <c r="D1498" s="10">
        <v>11</v>
      </c>
      <c r="E1498" s="3">
        <v>2227292.69</v>
      </c>
      <c r="F1498" s="3">
        <v>0</v>
      </c>
      <c r="G1498" s="3">
        <v>0</v>
      </c>
      <c r="H1498" s="3">
        <v>0</v>
      </c>
      <c r="I1498" s="3">
        <v>0</v>
      </c>
      <c r="J1498" s="3">
        <v>0</v>
      </c>
      <c r="K1498" s="3">
        <v>0</v>
      </c>
      <c r="L1498" s="3">
        <f t="shared" si="142"/>
        <v>2227292.69</v>
      </c>
      <c r="M1498" s="3">
        <f t="shared" si="143"/>
        <v>0</v>
      </c>
      <c r="N1498" s="3">
        <f t="shared" si="144"/>
        <v>0</v>
      </c>
      <c r="O1498" s="3">
        <f t="shared" si="145"/>
        <v>245002.19589999999</v>
      </c>
      <c r="P1498" s="3">
        <f t="shared" si="146"/>
        <v>311820.97659999999</v>
      </c>
      <c r="Q1498" s="3">
        <f t="shared" si="147"/>
        <v>66818.780700000003</v>
      </c>
    </row>
    <row r="1499" spans="1:17" ht="12.95" customHeight="1" x14ac:dyDescent="0.25">
      <c r="A1499" s="2" t="s">
        <v>1504</v>
      </c>
      <c r="B1499" s="9">
        <v>2018</v>
      </c>
      <c r="C1499" s="9">
        <v>7</v>
      </c>
      <c r="D1499" s="10">
        <v>11</v>
      </c>
      <c r="E1499" s="3">
        <v>10821503.720000001</v>
      </c>
      <c r="F1499" s="3">
        <v>0</v>
      </c>
      <c r="G1499" s="3">
        <v>0</v>
      </c>
      <c r="H1499" s="3">
        <v>58233.33</v>
      </c>
      <c r="I1499" s="3">
        <v>337456.12</v>
      </c>
      <c r="J1499" s="3">
        <v>0</v>
      </c>
      <c r="K1499" s="3">
        <v>0</v>
      </c>
      <c r="L1499" s="3">
        <f t="shared" si="142"/>
        <v>11217193.17</v>
      </c>
      <c r="M1499" s="3">
        <f t="shared" si="143"/>
        <v>0</v>
      </c>
      <c r="N1499" s="3">
        <f t="shared" si="144"/>
        <v>0</v>
      </c>
      <c r="O1499" s="3">
        <f t="shared" si="145"/>
        <v>1233891.2487000001</v>
      </c>
      <c r="P1499" s="3">
        <f t="shared" si="146"/>
        <v>1570407.0438000001</v>
      </c>
      <c r="Q1499" s="3">
        <f t="shared" si="147"/>
        <v>336515.79509999999</v>
      </c>
    </row>
    <row r="1500" spans="1:17" ht="12.95" customHeight="1" x14ac:dyDescent="0.25">
      <c r="A1500" s="2" t="s">
        <v>1505</v>
      </c>
      <c r="B1500" s="9">
        <v>2018</v>
      </c>
      <c r="C1500" s="9">
        <v>7</v>
      </c>
      <c r="D1500" s="10">
        <v>11</v>
      </c>
      <c r="E1500" s="3">
        <v>6106873.4399999985</v>
      </c>
      <c r="F1500" s="3">
        <v>0</v>
      </c>
      <c r="G1500" s="3">
        <v>0</v>
      </c>
      <c r="H1500" s="3">
        <v>0</v>
      </c>
      <c r="I1500" s="3">
        <v>0</v>
      </c>
      <c r="J1500" s="3">
        <v>0</v>
      </c>
      <c r="K1500" s="3">
        <v>0</v>
      </c>
      <c r="L1500" s="3">
        <f t="shared" si="142"/>
        <v>6106873.4399999985</v>
      </c>
      <c r="M1500" s="3">
        <f t="shared" si="143"/>
        <v>0</v>
      </c>
      <c r="N1500" s="3">
        <f t="shared" si="144"/>
        <v>0</v>
      </c>
      <c r="O1500" s="3">
        <f t="shared" si="145"/>
        <v>671756.07839999988</v>
      </c>
      <c r="P1500" s="3">
        <f t="shared" si="146"/>
        <v>854962.28159999987</v>
      </c>
      <c r="Q1500" s="3">
        <f t="shared" si="147"/>
        <v>183206.20319999999</v>
      </c>
    </row>
    <row r="1501" spans="1:17" ht="12.95" customHeight="1" x14ac:dyDescent="0.25">
      <c r="A1501" s="2" t="s">
        <v>1506</v>
      </c>
      <c r="B1501" s="9">
        <v>2018</v>
      </c>
      <c r="C1501" s="9">
        <v>5</v>
      </c>
      <c r="D1501" s="10">
        <v>11</v>
      </c>
      <c r="E1501" s="3">
        <v>55891659.580000013</v>
      </c>
      <c r="F1501" s="3">
        <v>0</v>
      </c>
      <c r="G1501" s="3">
        <v>0</v>
      </c>
      <c r="H1501" s="3">
        <v>382279.61</v>
      </c>
      <c r="I1501" s="3">
        <v>1171224.47</v>
      </c>
      <c r="J1501" s="3">
        <v>446947.28</v>
      </c>
      <c r="K1501" s="3">
        <v>0</v>
      </c>
      <c r="L1501" s="3">
        <f t="shared" si="142"/>
        <v>57445163.660000011</v>
      </c>
      <c r="M1501" s="3">
        <f t="shared" si="143"/>
        <v>446947.28</v>
      </c>
      <c r="N1501" s="3">
        <f t="shared" si="144"/>
        <v>0</v>
      </c>
      <c r="O1501" s="3">
        <f t="shared" si="145"/>
        <v>6368132.2034000019</v>
      </c>
      <c r="P1501" s="3">
        <f t="shared" si="146"/>
        <v>8104895.5316000022</v>
      </c>
      <c r="Q1501" s="3">
        <f t="shared" si="147"/>
        <v>1736763.3282000003</v>
      </c>
    </row>
    <row r="1502" spans="1:17" ht="12.95" customHeight="1" x14ac:dyDescent="0.25">
      <c r="A1502" s="2" t="s">
        <v>1507</v>
      </c>
      <c r="B1502" s="9">
        <v>2018</v>
      </c>
      <c r="C1502" s="9">
        <v>5</v>
      </c>
      <c r="D1502" s="10">
        <v>11</v>
      </c>
      <c r="E1502" s="3">
        <v>31161205.489999998</v>
      </c>
      <c r="F1502" s="3">
        <v>0</v>
      </c>
      <c r="G1502" s="3">
        <v>0</v>
      </c>
      <c r="H1502" s="3">
        <v>10556.69</v>
      </c>
      <c r="I1502" s="3">
        <v>939909.7699999999</v>
      </c>
      <c r="J1502" s="3">
        <v>122852.62</v>
      </c>
      <c r="K1502" s="3">
        <v>0</v>
      </c>
      <c r="L1502" s="3">
        <f t="shared" si="142"/>
        <v>32111671.949999999</v>
      </c>
      <c r="M1502" s="3">
        <f t="shared" si="143"/>
        <v>122852.62</v>
      </c>
      <c r="N1502" s="3">
        <f t="shared" si="144"/>
        <v>0</v>
      </c>
      <c r="O1502" s="3">
        <f t="shared" si="145"/>
        <v>3545797.7027000003</v>
      </c>
      <c r="P1502" s="3">
        <f t="shared" si="146"/>
        <v>4512833.4398000007</v>
      </c>
      <c r="Q1502" s="3">
        <f t="shared" si="147"/>
        <v>967035.73710000049</v>
      </c>
    </row>
    <row r="1503" spans="1:17" ht="12.95" customHeight="1" x14ac:dyDescent="0.25">
      <c r="A1503" s="2" t="s">
        <v>1508</v>
      </c>
      <c r="B1503" s="9">
        <v>2018</v>
      </c>
      <c r="C1503" s="9">
        <v>6</v>
      </c>
      <c r="D1503" s="10">
        <v>11</v>
      </c>
      <c r="E1503" s="3">
        <v>21566231.93</v>
      </c>
      <c r="F1503" s="3">
        <v>0</v>
      </c>
      <c r="G1503" s="3">
        <v>0</v>
      </c>
      <c r="H1503" s="3">
        <v>0</v>
      </c>
      <c r="I1503" s="3">
        <v>0</v>
      </c>
      <c r="J1503" s="3">
        <v>732379.02</v>
      </c>
      <c r="K1503" s="3">
        <v>0</v>
      </c>
      <c r="L1503" s="3">
        <f t="shared" si="142"/>
        <v>21566231.93</v>
      </c>
      <c r="M1503" s="3">
        <f t="shared" si="143"/>
        <v>732379.02</v>
      </c>
      <c r="N1503" s="3">
        <f t="shared" si="144"/>
        <v>0</v>
      </c>
      <c r="O1503" s="3">
        <f t="shared" si="145"/>
        <v>2452847.2045</v>
      </c>
      <c r="P1503" s="3">
        <f t="shared" si="146"/>
        <v>3121805.5330000003</v>
      </c>
      <c r="Q1503" s="3">
        <f t="shared" si="147"/>
        <v>668958.32850000029</v>
      </c>
    </row>
    <row r="1504" spans="1:17" ht="12.95" customHeight="1" x14ac:dyDescent="0.25">
      <c r="A1504" s="2" t="s">
        <v>1509</v>
      </c>
      <c r="B1504" s="9">
        <v>2018</v>
      </c>
      <c r="C1504" s="9">
        <v>3</v>
      </c>
      <c r="D1504" s="10">
        <v>11</v>
      </c>
      <c r="E1504" s="3">
        <v>298322742.58999997</v>
      </c>
      <c r="F1504" s="3">
        <v>0</v>
      </c>
      <c r="G1504" s="3">
        <v>0</v>
      </c>
      <c r="H1504" s="3">
        <v>1549316.33</v>
      </c>
      <c r="I1504" s="3">
        <v>0</v>
      </c>
      <c r="J1504" s="3">
        <v>3869523.93</v>
      </c>
      <c r="K1504" s="3">
        <v>956372.6100000001</v>
      </c>
      <c r="L1504" s="3">
        <f t="shared" si="142"/>
        <v>299872058.91999996</v>
      </c>
      <c r="M1504" s="3">
        <f t="shared" si="143"/>
        <v>3869523.93</v>
      </c>
      <c r="N1504" s="3">
        <f t="shared" si="144"/>
        <v>956372.6100000001</v>
      </c>
      <c r="O1504" s="3">
        <f t="shared" si="145"/>
        <v>33516775.100599997</v>
      </c>
      <c r="P1504" s="3">
        <f t="shared" si="146"/>
        <v>42657713.764399998</v>
      </c>
      <c r="Q1504" s="3">
        <f t="shared" si="147"/>
        <v>9140938.6638000011</v>
      </c>
    </row>
    <row r="1505" spans="1:17" ht="12.95" customHeight="1" x14ac:dyDescent="0.25">
      <c r="A1505" s="2" t="s">
        <v>1510</v>
      </c>
      <c r="B1505" s="9">
        <v>2018</v>
      </c>
      <c r="C1505" s="9">
        <v>5</v>
      </c>
      <c r="D1505" s="10">
        <v>11</v>
      </c>
      <c r="E1505" s="3">
        <v>31259090.190000001</v>
      </c>
      <c r="F1505" s="3">
        <v>0</v>
      </c>
      <c r="G1505" s="3">
        <v>0</v>
      </c>
      <c r="H1505" s="3">
        <v>25948.2</v>
      </c>
      <c r="I1505" s="3">
        <v>0</v>
      </c>
      <c r="J1505" s="3">
        <v>0</v>
      </c>
      <c r="K1505" s="3">
        <v>0</v>
      </c>
      <c r="L1505" s="3">
        <f t="shared" si="142"/>
        <v>31285038.390000001</v>
      </c>
      <c r="M1505" s="3">
        <f t="shared" si="143"/>
        <v>0</v>
      </c>
      <c r="N1505" s="3">
        <f t="shared" si="144"/>
        <v>0</v>
      </c>
      <c r="O1505" s="3">
        <f t="shared" si="145"/>
        <v>3441354.2228999999</v>
      </c>
      <c r="P1505" s="3">
        <f t="shared" si="146"/>
        <v>4379905.3746000007</v>
      </c>
      <c r="Q1505" s="3">
        <f t="shared" si="147"/>
        <v>938551.15170000074</v>
      </c>
    </row>
    <row r="1506" spans="1:17" ht="12.95" customHeight="1" x14ac:dyDescent="0.25">
      <c r="A1506" s="2" t="s">
        <v>1511</v>
      </c>
      <c r="B1506" s="9">
        <v>2018</v>
      </c>
      <c r="C1506" s="9">
        <v>4</v>
      </c>
      <c r="D1506" s="10">
        <v>11</v>
      </c>
      <c r="E1506" s="3">
        <v>51257311.810000002</v>
      </c>
      <c r="F1506" s="3">
        <v>0</v>
      </c>
      <c r="G1506" s="3">
        <v>0</v>
      </c>
      <c r="H1506" s="3">
        <v>73280.87000000001</v>
      </c>
      <c r="I1506" s="3">
        <v>1921162.53</v>
      </c>
      <c r="J1506" s="3">
        <v>144820.51999999999</v>
      </c>
      <c r="K1506" s="3">
        <v>0</v>
      </c>
      <c r="L1506" s="3">
        <f t="shared" si="142"/>
        <v>53251755.210000001</v>
      </c>
      <c r="M1506" s="3">
        <f t="shared" si="143"/>
        <v>144820.51999999999</v>
      </c>
      <c r="N1506" s="3">
        <f t="shared" si="144"/>
        <v>0</v>
      </c>
      <c r="O1506" s="3">
        <f t="shared" si="145"/>
        <v>5873623.3303000005</v>
      </c>
      <c r="P1506" s="3">
        <f t="shared" si="146"/>
        <v>7475520.6022000015</v>
      </c>
      <c r="Q1506" s="3">
        <f t="shared" si="147"/>
        <v>1601897.271900001</v>
      </c>
    </row>
    <row r="1507" spans="1:17" ht="12.95" customHeight="1" x14ac:dyDescent="0.25">
      <c r="A1507" s="2" t="s">
        <v>1512</v>
      </c>
      <c r="B1507" s="9">
        <v>2018</v>
      </c>
      <c r="C1507" s="9">
        <v>7</v>
      </c>
      <c r="D1507" s="10">
        <v>11</v>
      </c>
      <c r="E1507" s="3">
        <v>3209880.100000001</v>
      </c>
      <c r="F1507" s="3">
        <v>0</v>
      </c>
      <c r="G1507" s="3">
        <v>0</v>
      </c>
      <c r="H1507" s="3">
        <v>25548.12</v>
      </c>
      <c r="I1507" s="3">
        <v>0</v>
      </c>
      <c r="J1507" s="3">
        <v>0</v>
      </c>
      <c r="K1507" s="3">
        <v>0</v>
      </c>
      <c r="L1507" s="3">
        <f t="shared" si="142"/>
        <v>3235428.2200000011</v>
      </c>
      <c r="M1507" s="3">
        <f t="shared" si="143"/>
        <v>0</v>
      </c>
      <c r="N1507" s="3">
        <f t="shared" si="144"/>
        <v>0</v>
      </c>
      <c r="O1507" s="3">
        <f t="shared" si="145"/>
        <v>355897.10420000012</v>
      </c>
      <c r="P1507" s="3">
        <f t="shared" si="146"/>
        <v>452959.95080000022</v>
      </c>
      <c r="Q1507" s="3">
        <f t="shared" si="147"/>
        <v>97062.846600000106</v>
      </c>
    </row>
    <row r="1508" spans="1:17" ht="12.95" customHeight="1" x14ac:dyDescent="0.25">
      <c r="A1508" s="2" t="s">
        <v>1513</v>
      </c>
      <c r="B1508" s="9">
        <v>2018</v>
      </c>
      <c r="C1508" s="9">
        <v>6</v>
      </c>
      <c r="D1508" s="10">
        <v>11</v>
      </c>
      <c r="E1508" s="3">
        <v>11647736.59</v>
      </c>
      <c r="F1508" s="3">
        <v>32404.62</v>
      </c>
      <c r="G1508" s="3">
        <v>0</v>
      </c>
      <c r="H1508" s="3">
        <v>0</v>
      </c>
      <c r="I1508" s="3">
        <v>392425.08</v>
      </c>
      <c r="J1508" s="3">
        <v>0</v>
      </c>
      <c r="K1508" s="3">
        <v>0</v>
      </c>
      <c r="L1508" s="3">
        <f t="shared" si="142"/>
        <v>12040161.67</v>
      </c>
      <c r="M1508" s="3">
        <f t="shared" si="143"/>
        <v>32404.62</v>
      </c>
      <c r="N1508" s="3">
        <f t="shared" si="144"/>
        <v>0</v>
      </c>
      <c r="O1508" s="3">
        <f t="shared" si="145"/>
        <v>1327982.2918999998</v>
      </c>
      <c r="P1508" s="3">
        <f t="shared" si="146"/>
        <v>1690159.2805999999</v>
      </c>
      <c r="Q1508" s="3">
        <f t="shared" si="147"/>
        <v>362176.9887000001</v>
      </c>
    </row>
    <row r="1509" spans="1:17" ht="12.95" customHeight="1" x14ac:dyDescent="0.25">
      <c r="A1509" s="2" t="s">
        <v>1514</v>
      </c>
      <c r="B1509" s="9">
        <v>2018</v>
      </c>
      <c r="C1509" s="9">
        <v>6</v>
      </c>
      <c r="D1509" s="10">
        <v>11</v>
      </c>
      <c r="E1509" s="3">
        <v>19591849.309999999</v>
      </c>
      <c r="F1509" s="3">
        <v>0</v>
      </c>
      <c r="G1509" s="3">
        <v>0</v>
      </c>
      <c r="H1509" s="3">
        <v>20704.53</v>
      </c>
      <c r="I1509" s="3">
        <v>0</v>
      </c>
      <c r="J1509" s="3">
        <v>201037.6</v>
      </c>
      <c r="K1509" s="3">
        <v>0</v>
      </c>
      <c r="L1509" s="3">
        <f t="shared" si="142"/>
        <v>19612553.84</v>
      </c>
      <c r="M1509" s="3">
        <f t="shared" si="143"/>
        <v>201037.6</v>
      </c>
      <c r="N1509" s="3">
        <f t="shared" si="144"/>
        <v>0</v>
      </c>
      <c r="O1509" s="3">
        <f t="shared" si="145"/>
        <v>2179495.0584</v>
      </c>
      <c r="P1509" s="3">
        <f t="shared" si="146"/>
        <v>2773902.8016000004</v>
      </c>
      <c r="Q1509" s="3">
        <f t="shared" si="147"/>
        <v>594407.74320000038</v>
      </c>
    </row>
    <row r="1510" spans="1:17" ht="12.95" customHeight="1" x14ac:dyDescent="0.25">
      <c r="A1510" s="2" t="s">
        <v>1515</v>
      </c>
      <c r="B1510" s="9">
        <v>2018</v>
      </c>
      <c r="C1510" s="9">
        <v>7</v>
      </c>
      <c r="D1510" s="10">
        <v>11</v>
      </c>
      <c r="E1510" s="3">
        <v>8688496.6799999997</v>
      </c>
      <c r="F1510" s="3">
        <v>0</v>
      </c>
      <c r="G1510" s="3">
        <v>0</v>
      </c>
      <c r="H1510" s="3">
        <v>15908.53</v>
      </c>
      <c r="I1510" s="3">
        <v>437631.96</v>
      </c>
      <c r="J1510" s="3">
        <v>0</v>
      </c>
      <c r="K1510" s="3">
        <v>0</v>
      </c>
      <c r="L1510" s="3">
        <f t="shared" si="142"/>
        <v>9142037.1699999999</v>
      </c>
      <c r="M1510" s="3">
        <f t="shared" si="143"/>
        <v>0</v>
      </c>
      <c r="N1510" s="3">
        <f t="shared" si="144"/>
        <v>0</v>
      </c>
      <c r="O1510" s="3">
        <f t="shared" si="145"/>
        <v>1005624.0887</v>
      </c>
      <c r="P1510" s="3">
        <f t="shared" si="146"/>
        <v>1279885.2038</v>
      </c>
      <c r="Q1510" s="3">
        <f t="shared" si="147"/>
        <v>274261.11510000005</v>
      </c>
    </row>
    <row r="1511" spans="1:17" ht="12.95" customHeight="1" x14ac:dyDescent="0.25">
      <c r="A1511" s="2" t="s">
        <v>1516</v>
      </c>
      <c r="B1511" s="9">
        <v>2018</v>
      </c>
      <c r="C1511" s="9">
        <v>4</v>
      </c>
      <c r="D1511" s="10">
        <v>11</v>
      </c>
      <c r="E1511" s="3">
        <v>65760692.549999997</v>
      </c>
      <c r="F1511" s="3">
        <v>0</v>
      </c>
      <c r="G1511" s="3">
        <v>0</v>
      </c>
      <c r="H1511" s="3">
        <v>0</v>
      </c>
      <c r="I1511" s="3">
        <v>1372195.05</v>
      </c>
      <c r="J1511" s="3">
        <v>0</v>
      </c>
      <c r="K1511" s="3">
        <v>0</v>
      </c>
      <c r="L1511" s="3">
        <f t="shared" ref="L1511:L1573" si="148">SUM(E1511,H1511,I1511)</f>
        <v>67132887.599999994</v>
      </c>
      <c r="M1511" s="3">
        <f t="shared" ref="M1511:M1573" si="149">SUM(F1511,J1511)</f>
        <v>0</v>
      </c>
      <c r="N1511" s="3">
        <f t="shared" ref="N1511:N1573" si="150">SUM(G1511,K1511)</f>
        <v>0</v>
      </c>
      <c r="O1511" s="3">
        <f t="shared" ref="O1511:O1573" si="151">SUM(L1511:N1511)*(D1511/100)</f>
        <v>7384617.635999999</v>
      </c>
      <c r="P1511" s="3">
        <f t="shared" ref="P1511:P1573" si="152">IF(D1511&lt;14,SUM(L1511:N1511)*0.14,SUM(L1511:N1511)*D1511/100)</f>
        <v>9398604.2640000004</v>
      </c>
      <c r="Q1511" s="3">
        <f t="shared" ref="Q1511:Q1573" si="153">P1511-O1511</f>
        <v>2013986.6280000014</v>
      </c>
    </row>
    <row r="1512" spans="1:17" ht="12.95" customHeight="1" x14ac:dyDescent="0.25">
      <c r="A1512" s="2" t="s">
        <v>1517</v>
      </c>
      <c r="B1512" s="9">
        <v>2018</v>
      </c>
      <c r="C1512" s="9">
        <v>4</v>
      </c>
      <c r="D1512" s="10">
        <v>11</v>
      </c>
      <c r="E1512" s="3">
        <v>79118919.470000014</v>
      </c>
      <c r="F1512" s="3">
        <v>7150161.6000000006</v>
      </c>
      <c r="G1512" s="3">
        <v>645970.76</v>
      </c>
      <c r="H1512" s="3">
        <v>442494.28000000009</v>
      </c>
      <c r="I1512" s="3">
        <v>0</v>
      </c>
      <c r="J1512" s="3">
        <v>0</v>
      </c>
      <c r="K1512" s="3">
        <v>0</v>
      </c>
      <c r="L1512" s="3">
        <f t="shared" si="148"/>
        <v>79561413.750000015</v>
      </c>
      <c r="M1512" s="3">
        <f t="shared" si="149"/>
        <v>7150161.6000000006</v>
      </c>
      <c r="N1512" s="3">
        <f t="shared" si="150"/>
        <v>645970.76</v>
      </c>
      <c r="O1512" s="3">
        <f t="shared" si="151"/>
        <v>9609330.0721000023</v>
      </c>
      <c r="P1512" s="3">
        <f t="shared" si="152"/>
        <v>12230056.455400003</v>
      </c>
      <c r="Q1512" s="3">
        <f t="shared" si="153"/>
        <v>2620726.3833000008</v>
      </c>
    </row>
    <row r="1513" spans="1:17" ht="12.95" customHeight="1" x14ac:dyDescent="0.25">
      <c r="A1513" s="2" t="s">
        <v>1518</v>
      </c>
      <c r="B1513" s="9">
        <v>2018</v>
      </c>
      <c r="C1513" s="9">
        <v>7</v>
      </c>
      <c r="D1513" s="10">
        <v>11</v>
      </c>
      <c r="E1513" s="3">
        <v>3927306.79</v>
      </c>
      <c r="F1513" s="3">
        <v>0</v>
      </c>
      <c r="G1513" s="3">
        <v>0</v>
      </c>
      <c r="H1513" s="3">
        <v>46060.3</v>
      </c>
      <c r="I1513" s="3">
        <v>13059.6</v>
      </c>
      <c r="J1513" s="3">
        <v>0</v>
      </c>
      <c r="K1513" s="3">
        <v>0</v>
      </c>
      <c r="L1513" s="3">
        <f t="shared" si="148"/>
        <v>3986426.69</v>
      </c>
      <c r="M1513" s="3">
        <f t="shared" si="149"/>
        <v>0</v>
      </c>
      <c r="N1513" s="3">
        <f t="shared" si="150"/>
        <v>0</v>
      </c>
      <c r="O1513" s="3">
        <f t="shared" si="151"/>
        <v>438506.93589999998</v>
      </c>
      <c r="P1513" s="3">
        <f t="shared" si="152"/>
        <v>558099.73660000006</v>
      </c>
      <c r="Q1513" s="3">
        <f t="shared" si="153"/>
        <v>119592.80070000008</v>
      </c>
    </row>
    <row r="1514" spans="1:17" ht="12.95" customHeight="1" x14ac:dyDescent="0.25">
      <c r="A1514" s="2" t="s">
        <v>1519</v>
      </c>
      <c r="B1514" s="9">
        <v>2018</v>
      </c>
      <c r="C1514" s="9">
        <v>7</v>
      </c>
      <c r="D1514" s="10">
        <v>11</v>
      </c>
      <c r="E1514" s="3">
        <v>4206540.4400000004</v>
      </c>
      <c r="F1514" s="3">
        <v>0</v>
      </c>
      <c r="G1514" s="3">
        <v>0</v>
      </c>
      <c r="H1514" s="3">
        <v>0</v>
      </c>
      <c r="I1514" s="3">
        <v>0</v>
      </c>
      <c r="J1514" s="3">
        <v>0</v>
      </c>
      <c r="K1514" s="3">
        <v>0</v>
      </c>
      <c r="L1514" s="3">
        <f t="shared" si="148"/>
        <v>4206540.4400000004</v>
      </c>
      <c r="M1514" s="3">
        <f t="shared" si="149"/>
        <v>0</v>
      </c>
      <c r="N1514" s="3">
        <f t="shared" si="150"/>
        <v>0</v>
      </c>
      <c r="O1514" s="3">
        <f t="shared" si="151"/>
        <v>462719.44840000005</v>
      </c>
      <c r="P1514" s="3">
        <f t="shared" si="152"/>
        <v>588915.66160000011</v>
      </c>
      <c r="Q1514" s="3">
        <f t="shared" si="153"/>
        <v>126196.21320000006</v>
      </c>
    </row>
    <row r="1515" spans="1:17" ht="12.95" customHeight="1" x14ac:dyDescent="0.25">
      <c r="A1515" s="2" t="s">
        <v>1520</v>
      </c>
      <c r="B1515" s="9">
        <v>2018</v>
      </c>
      <c r="C1515" s="9">
        <v>7</v>
      </c>
      <c r="D1515" s="10">
        <v>11</v>
      </c>
      <c r="E1515" s="3">
        <v>1246641.69</v>
      </c>
      <c r="F1515" s="3">
        <v>0</v>
      </c>
      <c r="G1515" s="3">
        <v>0</v>
      </c>
      <c r="H1515" s="3">
        <v>0</v>
      </c>
      <c r="I1515" s="3">
        <v>27871.03</v>
      </c>
      <c r="J1515" s="3">
        <v>18204.650000000001</v>
      </c>
      <c r="K1515" s="3">
        <v>0</v>
      </c>
      <c r="L1515" s="3">
        <f t="shared" si="148"/>
        <v>1274512.72</v>
      </c>
      <c r="M1515" s="3">
        <f t="shared" si="149"/>
        <v>18204.650000000001</v>
      </c>
      <c r="N1515" s="3">
        <f t="shared" si="150"/>
        <v>0</v>
      </c>
      <c r="O1515" s="3">
        <f t="shared" si="151"/>
        <v>142198.91069999998</v>
      </c>
      <c r="P1515" s="3">
        <f t="shared" si="152"/>
        <v>180980.43179999999</v>
      </c>
      <c r="Q1515" s="3">
        <f t="shared" si="153"/>
        <v>38781.521100000013</v>
      </c>
    </row>
    <row r="1516" spans="1:17" ht="12.95" customHeight="1" x14ac:dyDescent="0.25">
      <c r="A1516" s="2" t="s">
        <v>1521</v>
      </c>
      <c r="B1516" s="9">
        <v>2018</v>
      </c>
      <c r="C1516" s="9">
        <v>7</v>
      </c>
      <c r="D1516" s="10">
        <v>11</v>
      </c>
      <c r="E1516" s="3">
        <v>4638940.28</v>
      </c>
      <c r="F1516" s="3">
        <v>0</v>
      </c>
      <c r="G1516" s="3">
        <v>0</v>
      </c>
      <c r="H1516" s="3">
        <v>0</v>
      </c>
      <c r="I1516" s="3">
        <v>168612.39</v>
      </c>
      <c r="J1516" s="3">
        <v>0</v>
      </c>
      <c r="K1516" s="3">
        <v>0</v>
      </c>
      <c r="L1516" s="3">
        <f t="shared" si="148"/>
        <v>4807552.67</v>
      </c>
      <c r="M1516" s="3">
        <f t="shared" si="149"/>
        <v>0</v>
      </c>
      <c r="N1516" s="3">
        <f t="shared" si="150"/>
        <v>0</v>
      </c>
      <c r="O1516" s="3">
        <f t="shared" si="151"/>
        <v>528830.79370000004</v>
      </c>
      <c r="P1516" s="3">
        <f t="shared" si="152"/>
        <v>673057.37380000006</v>
      </c>
      <c r="Q1516" s="3">
        <f t="shared" si="153"/>
        <v>144226.58010000002</v>
      </c>
    </row>
    <row r="1517" spans="1:17" ht="12.95" customHeight="1" x14ac:dyDescent="0.25">
      <c r="A1517" s="2" t="s">
        <v>1522</v>
      </c>
      <c r="B1517" s="9">
        <v>2018</v>
      </c>
      <c r="C1517" s="9">
        <v>3</v>
      </c>
      <c r="D1517" s="10">
        <v>11</v>
      </c>
      <c r="E1517" s="3">
        <v>105569805.39</v>
      </c>
      <c r="F1517" s="3">
        <v>0</v>
      </c>
      <c r="G1517" s="3">
        <v>0</v>
      </c>
      <c r="H1517" s="3">
        <v>0</v>
      </c>
      <c r="I1517" s="3">
        <v>0</v>
      </c>
      <c r="J1517" s="3">
        <v>7572010.96</v>
      </c>
      <c r="K1517" s="3">
        <v>6543919.0699999994</v>
      </c>
      <c r="L1517" s="3">
        <f t="shared" si="148"/>
        <v>105569805.39</v>
      </c>
      <c r="M1517" s="3">
        <f t="shared" si="149"/>
        <v>7572010.96</v>
      </c>
      <c r="N1517" s="3">
        <f t="shared" si="150"/>
        <v>6543919.0699999994</v>
      </c>
      <c r="O1517" s="3">
        <f t="shared" si="151"/>
        <v>13165430.896199999</v>
      </c>
      <c r="P1517" s="3">
        <f t="shared" si="152"/>
        <v>16756002.958799999</v>
      </c>
      <c r="Q1517" s="3">
        <f t="shared" si="153"/>
        <v>3590572.0625999998</v>
      </c>
    </row>
    <row r="1518" spans="1:17" ht="12.95" customHeight="1" x14ac:dyDescent="0.25">
      <c r="A1518" s="2" t="s">
        <v>1523</v>
      </c>
      <c r="B1518" s="9">
        <v>2018</v>
      </c>
      <c r="C1518" s="9">
        <v>4</v>
      </c>
      <c r="D1518" s="10">
        <v>11</v>
      </c>
      <c r="E1518" s="3">
        <v>45415696</v>
      </c>
      <c r="F1518" s="3">
        <v>0</v>
      </c>
      <c r="G1518" s="3">
        <v>0</v>
      </c>
      <c r="H1518" s="3">
        <v>245014.81</v>
      </c>
      <c r="I1518" s="3">
        <v>1016692.46</v>
      </c>
      <c r="J1518" s="3">
        <v>200131.67</v>
      </c>
      <c r="K1518" s="3">
        <v>81504</v>
      </c>
      <c r="L1518" s="3">
        <f t="shared" si="148"/>
        <v>46677403.270000003</v>
      </c>
      <c r="M1518" s="3">
        <f t="shared" si="149"/>
        <v>200131.67</v>
      </c>
      <c r="N1518" s="3">
        <f t="shared" si="150"/>
        <v>81504</v>
      </c>
      <c r="O1518" s="3">
        <f t="shared" si="151"/>
        <v>5165494.283400001</v>
      </c>
      <c r="P1518" s="3">
        <f t="shared" si="152"/>
        <v>6574265.4516000012</v>
      </c>
      <c r="Q1518" s="3">
        <f t="shared" si="153"/>
        <v>1408771.1682000002</v>
      </c>
    </row>
    <row r="1519" spans="1:17" ht="12.95" customHeight="1" x14ac:dyDescent="0.25">
      <c r="A1519" s="2" t="s">
        <v>1524</v>
      </c>
      <c r="B1519" s="9">
        <v>2018</v>
      </c>
      <c r="C1519" s="9">
        <v>7</v>
      </c>
      <c r="D1519" s="10">
        <v>11</v>
      </c>
      <c r="E1519" s="3">
        <v>5580478.2400000002</v>
      </c>
      <c r="F1519" s="3">
        <v>0</v>
      </c>
      <c r="G1519" s="3">
        <v>0</v>
      </c>
      <c r="H1519" s="3">
        <v>0</v>
      </c>
      <c r="I1519" s="3">
        <v>239092.01</v>
      </c>
      <c r="J1519" s="3">
        <v>0</v>
      </c>
      <c r="K1519" s="3">
        <v>0</v>
      </c>
      <c r="L1519" s="3">
        <f t="shared" si="148"/>
        <v>5819570.25</v>
      </c>
      <c r="M1519" s="3">
        <f t="shared" si="149"/>
        <v>0</v>
      </c>
      <c r="N1519" s="3">
        <f t="shared" si="150"/>
        <v>0</v>
      </c>
      <c r="O1519" s="3">
        <f t="shared" si="151"/>
        <v>640152.72750000004</v>
      </c>
      <c r="P1519" s="3">
        <f t="shared" si="152"/>
        <v>814739.83500000008</v>
      </c>
      <c r="Q1519" s="3">
        <f t="shared" si="153"/>
        <v>174587.10750000004</v>
      </c>
    </row>
    <row r="1520" spans="1:17" ht="12.95" customHeight="1" x14ac:dyDescent="0.25">
      <c r="A1520" s="2" t="s">
        <v>1525</v>
      </c>
      <c r="B1520" s="9">
        <v>2018</v>
      </c>
      <c r="C1520" s="9">
        <v>6</v>
      </c>
      <c r="D1520" s="10">
        <v>11</v>
      </c>
      <c r="E1520" s="3">
        <v>11184643.91</v>
      </c>
      <c r="F1520" s="3">
        <v>0</v>
      </c>
      <c r="G1520" s="3">
        <v>0</v>
      </c>
      <c r="H1520" s="3">
        <v>0</v>
      </c>
      <c r="I1520" s="3">
        <v>0</v>
      </c>
      <c r="J1520" s="3">
        <v>0</v>
      </c>
      <c r="K1520" s="3">
        <v>0</v>
      </c>
      <c r="L1520" s="3">
        <f t="shared" si="148"/>
        <v>11184643.91</v>
      </c>
      <c r="M1520" s="3">
        <f t="shared" si="149"/>
        <v>0</v>
      </c>
      <c r="N1520" s="3">
        <f t="shared" si="150"/>
        <v>0</v>
      </c>
      <c r="O1520" s="3">
        <f t="shared" si="151"/>
        <v>1230310.8301000001</v>
      </c>
      <c r="P1520" s="3">
        <f t="shared" si="152"/>
        <v>1565850.1474000001</v>
      </c>
      <c r="Q1520" s="3">
        <f t="shared" si="153"/>
        <v>335539.3173</v>
      </c>
    </row>
    <row r="1521" spans="1:17" ht="12.95" customHeight="1" x14ac:dyDescent="0.25">
      <c r="A1521" s="2" t="s">
        <v>1526</v>
      </c>
      <c r="B1521" s="9">
        <v>2018</v>
      </c>
      <c r="C1521" s="9">
        <v>7</v>
      </c>
      <c r="D1521" s="10">
        <v>11</v>
      </c>
      <c r="E1521" s="3">
        <v>10913809.5</v>
      </c>
      <c r="F1521" s="3">
        <v>0</v>
      </c>
      <c r="G1521" s="3">
        <v>0</v>
      </c>
      <c r="H1521" s="3">
        <v>0</v>
      </c>
      <c r="I1521" s="3">
        <v>388539.72999999992</v>
      </c>
      <c r="J1521" s="3">
        <v>0</v>
      </c>
      <c r="K1521" s="3">
        <v>0</v>
      </c>
      <c r="L1521" s="3">
        <f t="shared" si="148"/>
        <v>11302349.23</v>
      </c>
      <c r="M1521" s="3">
        <f t="shared" si="149"/>
        <v>0</v>
      </c>
      <c r="N1521" s="3">
        <f t="shared" si="150"/>
        <v>0</v>
      </c>
      <c r="O1521" s="3">
        <f t="shared" si="151"/>
        <v>1243258.4153</v>
      </c>
      <c r="P1521" s="3">
        <f t="shared" si="152"/>
        <v>1582328.8922000001</v>
      </c>
      <c r="Q1521" s="3">
        <f t="shared" si="153"/>
        <v>339070.47690000013</v>
      </c>
    </row>
    <row r="1522" spans="1:17" ht="12.95" customHeight="1" x14ac:dyDescent="0.25">
      <c r="A1522" s="2" t="s">
        <v>1527</v>
      </c>
      <c r="B1522" s="9">
        <v>2018</v>
      </c>
      <c r="C1522" s="9">
        <v>4</v>
      </c>
      <c r="D1522" s="10">
        <v>11</v>
      </c>
      <c r="E1522" s="3">
        <v>96056111.920000017</v>
      </c>
      <c r="F1522" s="3">
        <v>0</v>
      </c>
      <c r="G1522" s="3">
        <v>0</v>
      </c>
      <c r="H1522" s="3">
        <v>101291.64</v>
      </c>
      <c r="I1522" s="3">
        <v>0</v>
      </c>
      <c r="J1522" s="3">
        <v>742646</v>
      </c>
      <c r="K1522" s="3">
        <v>30195.07</v>
      </c>
      <c r="L1522" s="3">
        <f t="shared" si="148"/>
        <v>96157403.560000017</v>
      </c>
      <c r="M1522" s="3">
        <f t="shared" si="149"/>
        <v>742646</v>
      </c>
      <c r="N1522" s="3">
        <f t="shared" si="150"/>
        <v>30195.07</v>
      </c>
      <c r="O1522" s="3">
        <f t="shared" si="151"/>
        <v>10662326.909300001</v>
      </c>
      <c r="P1522" s="3">
        <f t="shared" si="152"/>
        <v>13570234.248200003</v>
      </c>
      <c r="Q1522" s="3">
        <f t="shared" si="153"/>
        <v>2907907.3389000017</v>
      </c>
    </row>
    <row r="1523" spans="1:17" ht="12.95" customHeight="1" x14ac:dyDescent="0.25">
      <c r="A1523" s="2" t="s">
        <v>1528</v>
      </c>
      <c r="B1523" s="9">
        <v>2018</v>
      </c>
      <c r="C1523" s="9">
        <v>6</v>
      </c>
      <c r="D1523" s="10">
        <v>11</v>
      </c>
      <c r="E1523" s="3">
        <v>10975973.52</v>
      </c>
      <c r="F1523" s="3">
        <v>0</v>
      </c>
      <c r="G1523" s="3">
        <v>0</v>
      </c>
      <c r="H1523" s="3">
        <v>13082.88</v>
      </c>
      <c r="I1523" s="3">
        <v>0</v>
      </c>
      <c r="J1523" s="3">
        <v>19181.259999999998</v>
      </c>
      <c r="K1523" s="3">
        <v>0</v>
      </c>
      <c r="L1523" s="3">
        <f t="shared" si="148"/>
        <v>10989056.4</v>
      </c>
      <c r="M1523" s="3">
        <f t="shared" si="149"/>
        <v>19181.259999999998</v>
      </c>
      <c r="N1523" s="3">
        <f t="shared" si="150"/>
        <v>0</v>
      </c>
      <c r="O1523" s="3">
        <f t="shared" si="151"/>
        <v>1210906.1426000001</v>
      </c>
      <c r="P1523" s="3">
        <f t="shared" si="152"/>
        <v>1541153.2724000001</v>
      </c>
      <c r="Q1523" s="3">
        <f t="shared" si="153"/>
        <v>330247.1298</v>
      </c>
    </row>
    <row r="1524" spans="1:17" ht="12.95" customHeight="1" x14ac:dyDescent="0.25">
      <c r="A1524" s="2" t="s">
        <v>1529</v>
      </c>
      <c r="B1524" s="9">
        <v>2018</v>
      </c>
      <c r="C1524" s="9">
        <v>7</v>
      </c>
      <c r="D1524" s="10">
        <v>11</v>
      </c>
      <c r="E1524" s="3">
        <v>4246780.4000000004</v>
      </c>
      <c r="F1524" s="3">
        <v>0</v>
      </c>
      <c r="G1524" s="3">
        <v>0</v>
      </c>
      <c r="H1524" s="3">
        <v>0</v>
      </c>
      <c r="I1524" s="3">
        <v>18636.36</v>
      </c>
      <c r="J1524" s="3">
        <v>0</v>
      </c>
      <c r="K1524" s="3">
        <v>0</v>
      </c>
      <c r="L1524" s="3">
        <f t="shared" si="148"/>
        <v>4265416.7600000007</v>
      </c>
      <c r="M1524" s="3">
        <f t="shared" si="149"/>
        <v>0</v>
      </c>
      <c r="N1524" s="3">
        <f t="shared" si="150"/>
        <v>0</v>
      </c>
      <c r="O1524" s="3">
        <f t="shared" si="151"/>
        <v>469195.84360000008</v>
      </c>
      <c r="P1524" s="3">
        <f t="shared" si="152"/>
        <v>597158.34640000015</v>
      </c>
      <c r="Q1524" s="3">
        <f t="shared" si="153"/>
        <v>127962.50280000007</v>
      </c>
    </row>
    <row r="1525" spans="1:17" ht="12.95" customHeight="1" x14ac:dyDescent="0.25">
      <c r="A1525" s="2" t="s">
        <v>1530</v>
      </c>
      <c r="B1525" s="9">
        <v>2018</v>
      </c>
      <c r="C1525" s="9">
        <v>6</v>
      </c>
      <c r="D1525" s="10">
        <v>11</v>
      </c>
      <c r="E1525" s="3">
        <v>11832672.689999999</v>
      </c>
      <c r="F1525" s="3">
        <v>0</v>
      </c>
      <c r="G1525" s="3">
        <v>0</v>
      </c>
      <c r="H1525" s="3">
        <v>0.02</v>
      </c>
      <c r="I1525" s="3">
        <v>0</v>
      </c>
      <c r="J1525" s="3">
        <v>0</v>
      </c>
      <c r="K1525" s="3">
        <v>0</v>
      </c>
      <c r="L1525" s="3">
        <f t="shared" si="148"/>
        <v>11832672.709999999</v>
      </c>
      <c r="M1525" s="3">
        <f t="shared" si="149"/>
        <v>0</v>
      </c>
      <c r="N1525" s="3">
        <f t="shared" si="150"/>
        <v>0</v>
      </c>
      <c r="O1525" s="3">
        <f t="shared" si="151"/>
        <v>1301593.9981</v>
      </c>
      <c r="P1525" s="3">
        <f t="shared" si="152"/>
        <v>1656574.1794</v>
      </c>
      <c r="Q1525" s="3">
        <f t="shared" si="153"/>
        <v>354980.18130000005</v>
      </c>
    </row>
    <row r="1526" spans="1:17" ht="12.95" customHeight="1" x14ac:dyDescent="0.25">
      <c r="A1526" s="2" t="s">
        <v>1531</v>
      </c>
      <c r="B1526" s="9">
        <v>2018</v>
      </c>
      <c r="C1526" s="9">
        <v>4</v>
      </c>
      <c r="D1526" s="10">
        <v>11</v>
      </c>
      <c r="E1526" s="3">
        <v>59091555.759999998</v>
      </c>
      <c r="F1526" s="3">
        <v>0</v>
      </c>
      <c r="G1526" s="3">
        <v>34884.92</v>
      </c>
      <c r="H1526" s="3">
        <v>0</v>
      </c>
      <c r="I1526" s="3">
        <v>622406.51</v>
      </c>
      <c r="J1526" s="3">
        <v>1665318.69</v>
      </c>
      <c r="K1526" s="3">
        <v>150647.03</v>
      </c>
      <c r="L1526" s="3">
        <f t="shared" si="148"/>
        <v>59713962.269999996</v>
      </c>
      <c r="M1526" s="3">
        <f t="shared" si="149"/>
        <v>1665318.69</v>
      </c>
      <c r="N1526" s="3">
        <f t="shared" si="150"/>
        <v>185531.95</v>
      </c>
      <c r="O1526" s="3">
        <f t="shared" si="151"/>
        <v>6772129.4200999998</v>
      </c>
      <c r="P1526" s="3">
        <f t="shared" si="152"/>
        <v>8619073.8074000012</v>
      </c>
      <c r="Q1526" s="3">
        <f t="shared" si="153"/>
        <v>1846944.3873000015</v>
      </c>
    </row>
    <row r="1527" spans="1:17" ht="12.95" customHeight="1" x14ac:dyDescent="0.25">
      <c r="A1527" s="2" t="s">
        <v>1532</v>
      </c>
      <c r="B1527" s="9">
        <v>2018</v>
      </c>
      <c r="C1527" s="9">
        <v>6</v>
      </c>
      <c r="D1527" s="10">
        <v>11</v>
      </c>
      <c r="E1527" s="3">
        <v>9914807.5500000007</v>
      </c>
      <c r="F1527" s="3">
        <v>0</v>
      </c>
      <c r="G1527" s="3">
        <v>0</v>
      </c>
      <c r="H1527" s="3">
        <v>0</v>
      </c>
      <c r="I1527" s="3">
        <v>0</v>
      </c>
      <c r="J1527" s="3">
        <v>0</v>
      </c>
      <c r="K1527" s="3">
        <v>0</v>
      </c>
      <c r="L1527" s="3">
        <f t="shared" si="148"/>
        <v>9914807.5500000007</v>
      </c>
      <c r="M1527" s="3">
        <f t="shared" si="149"/>
        <v>0</v>
      </c>
      <c r="N1527" s="3">
        <f t="shared" si="150"/>
        <v>0</v>
      </c>
      <c r="O1527" s="3">
        <f t="shared" si="151"/>
        <v>1090628.8305000002</v>
      </c>
      <c r="P1527" s="3">
        <f t="shared" si="152"/>
        <v>1388073.0570000003</v>
      </c>
      <c r="Q1527" s="3">
        <f t="shared" si="153"/>
        <v>297444.22650000011</v>
      </c>
    </row>
    <row r="1528" spans="1:17" ht="12.95" customHeight="1" x14ac:dyDescent="0.25">
      <c r="A1528" s="2" t="s">
        <v>1533</v>
      </c>
      <c r="B1528" s="9">
        <v>2018</v>
      </c>
      <c r="C1528" s="9">
        <v>6</v>
      </c>
      <c r="D1528" s="10">
        <v>11</v>
      </c>
      <c r="E1528" s="3">
        <v>5852422.5199999996</v>
      </c>
      <c r="F1528" s="3">
        <v>0</v>
      </c>
      <c r="G1528" s="3">
        <v>0</v>
      </c>
      <c r="H1528" s="3">
        <v>0</v>
      </c>
      <c r="I1528" s="3">
        <v>0</v>
      </c>
      <c r="J1528" s="3">
        <v>0</v>
      </c>
      <c r="K1528" s="3">
        <v>0</v>
      </c>
      <c r="L1528" s="3">
        <f t="shared" si="148"/>
        <v>5852422.5199999996</v>
      </c>
      <c r="M1528" s="3">
        <f t="shared" si="149"/>
        <v>0</v>
      </c>
      <c r="N1528" s="3">
        <f t="shared" si="150"/>
        <v>0</v>
      </c>
      <c r="O1528" s="3">
        <f t="shared" si="151"/>
        <v>643766.47719999996</v>
      </c>
      <c r="P1528" s="3">
        <f t="shared" si="152"/>
        <v>819339.15280000004</v>
      </c>
      <c r="Q1528" s="3">
        <f t="shared" si="153"/>
        <v>175572.67560000008</v>
      </c>
    </row>
    <row r="1529" spans="1:17" ht="12.95" customHeight="1" x14ac:dyDescent="0.25">
      <c r="A1529" s="2" t="s">
        <v>1534</v>
      </c>
      <c r="B1529" s="9">
        <v>2018</v>
      </c>
      <c r="C1529" s="9">
        <v>6</v>
      </c>
      <c r="D1529" s="10">
        <v>11</v>
      </c>
      <c r="E1529" s="3">
        <v>10799764.66</v>
      </c>
      <c r="F1529" s="3">
        <v>0</v>
      </c>
      <c r="G1529" s="3">
        <v>0</v>
      </c>
      <c r="H1529" s="3">
        <v>0</v>
      </c>
      <c r="I1529" s="3">
        <v>0</v>
      </c>
      <c r="J1529" s="3">
        <v>0</v>
      </c>
      <c r="K1529" s="3">
        <v>0</v>
      </c>
      <c r="L1529" s="3">
        <f t="shared" si="148"/>
        <v>10799764.66</v>
      </c>
      <c r="M1529" s="3">
        <f t="shared" si="149"/>
        <v>0</v>
      </c>
      <c r="N1529" s="3">
        <f t="shared" si="150"/>
        <v>0</v>
      </c>
      <c r="O1529" s="3">
        <f t="shared" si="151"/>
        <v>1187974.1126000001</v>
      </c>
      <c r="P1529" s="3">
        <f t="shared" si="152"/>
        <v>1511967.0524000002</v>
      </c>
      <c r="Q1529" s="3">
        <f t="shared" si="153"/>
        <v>323992.93980000005</v>
      </c>
    </row>
    <row r="1530" spans="1:17" ht="12.95" customHeight="1" x14ac:dyDescent="0.25">
      <c r="A1530" s="2" t="s">
        <v>1535</v>
      </c>
      <c r="B1530" s="9">
        <v>2018</v>
      </c>
      <c r="C1530" s="9">
        <v>7</v>
      </c>
      <c r="D1530" s="10">
        <v>11</v>
      </c>
      <c r="E1530" s="3">
        <v>2871016.13</v>
      </c>
      <c r="F1530" s="3">
        <v>0</v>
      </c>
      <c r="G1530" s="3">
        <v>0</v>
      </c>
      <c r="H1530" s="3">
        <v>0</v>
      </c>
      <c r="I1530" s="3">
        <v>0</v>
      </c>
      <c r="J1530" s="3">
        <v>0</v>
      </c>
      <c r="K1530" s="3">
        <v>0</v>
      </c>
      <c r="L1530" s="3">
        <f t="shared" si="148"/>
        <v>2871016.13</v>
      </c>
      <c r="M1530" s="3">
        <f t="shared" si="149"/>
        <v>0</v>
      </c>
      <c r="N1530" s="3">
        <f t="shared" si="150"/>
        <v>0</v>
      </c>
      <c r="O1530" s="3">
        <f t="shared" si="151"/>
        <v>315811.77429999999</v>
      </c>
      <c r="P1530" s="3">
        <f t="shared" si="152"/>
        <v>401942.25820000004</v>
      </c>
      <c r="Q1530" s="3">
        <f t="shared" si="153"/>
        <v>86130.48390000005</v>
      </c>
    </row>
    <row r="1531" spans="1:17" ht="12.95" customHeight="1" x14ac:dyDescent="0.25">
      <c r="A1531" s="2" t="s">
        <v>1536</v>
      </c>
      <c r="B1531" s="9">
        <v>2018</v>
      </c>
      <c r="C1531" s="9">
        <v>7</v>
      </c>
      <c r="D1531" s="10">
        <v>11</v>
      </c>
      <c r="E1531" s="3">
        <v>4521548.1899999985</v>
      </c>
      <c r="F1531" s="3">
        <v>0</v>
      </c>
      <c r="G1531" s="3">
        <v>0</v>
      </c>
      <c r="H1531" s="3">
        <v>0.23</v>
      </c>
      <c r="I1531" s="3">
        <v>0</v>
      </c>
      <c r="J1531" s="3">
        <v>0.04</v>
      </c>
      <c r="K1531" s="3">
        <v>0</v>
      </c>
      <c r="L1531" s="3">
        <f t="shared" si="148"/>
        <v>4521548.419999999</v>
      </c>
      <c r="M1531" s="3">
        <f t="shared" si="149"/>
        <v>0.04</v>
      </c>
      <c r="N1531" s="3">
        <f t="shared" si="150"/>
        <v>0</v>
      </c>
      <c r="O1531" s="3">
        <f t="shared" si="151"/>
        <v>497370.33059999987</v>
      </c>
      <c r="P1531" s="3">
        <f t="shared" si="152"/>
        <v>633016.78439999989</v>
      </c>
      <c r="Q1531" s="3">
        <f t="shared" si="153"/>
        <v>135646.45380000002</v>
      </c>
    </row>
    <row r="1532" spans="1:17" ht="12.95" customHeight="1" x14ac:dyDescent="0.25">
      <c r="A1532" s="2" t="s">
        <v>1537</v>
      </c>
      <c r="B1532" s="9">
        <v>2018</v>
      </c>
      <c r="C1532" s="9">
        <v>7</v>
      </c>
      <c r="D1532" s="10">
        <v>11</v>
      </c>
      <c r="E1532" s="3">
        <v>4995003.7</v>
      </c>
      <c r="F1532" s="3">
        <v>0</v>
      </c>
      <c r="G1532" s="3">
        <v>0</v>
      </c>
      <c r="H1532" s="3">
        <v>0</v>
      </c>
      <c r="I1532" s="3">
        <v>0</v>
      </c>
      <c r="J1532" s="3">
        <v>0</v>
      </c>
      <c r="K1532" s="3">
        <v>0</v>
      </c>
      <c r="L1532" s="3">
        <f t="shared" si="148"/>
        <v>4995003.7</v>
      </c>
      <c r="M1532" s="3">
        <f t="shared" si="149"/>
        <v>0</v>
      </c>
      <c r="N1532" s="3">
        <f t="shared" si="150"/>
        <v>0</v>
      </c>
      <c r="O1532" s="3">
        <f t="shared" si="151"/>
        <v>549450.40700000001</v>
      </c>
      <c r="P1532" s="3">
        <f t="shared" si="152"/>
        <v>699300.51800000004</v>
      </c>
      <c r="Q1532" s="3">
        <f t="shared" si="153"/>
        <v>149850.11100000003</v>
      </c>
    </row>
    <row r="1533" spans="1:17" ht="12.95" customHeight="1" x14ac:dyDescent="0.25">
      <c r="A1533" s="2" t="s">
        <v>1538</v>
      </c>
      <c r="B1533" s="9">
        <v>2018</v>
      </c>
      <c r="C1533" s="9">
        <v>7</v>
      </c>
      <c r="D1533" s="10">
        <v>11</v>
      </c>
      <c r="E1533" s="3">
        <v>3530436.58</v>
      </c>
      <c r="F1533" s="3">
        <v>0</v>
      </c>
      <c r="G1533" s="3">
        <v>0</v>
      </c>
      <c r="H1533" s="3">
        <v>4412.8</v>
      </c>
      <c r="I1533" s="3">
        <v>49977.399999999987</v>
      </c>
      <c r="J1533" s="3">
        <v>0</v>
      </c>
      <c r="K1533" s="3">
        <v>0</v>
      </c>
      <c r="L1533" s="3">
        <f t="shared" si="148"/>
        <v>3584826.78</v>
      </c>
      <c r="M1533" s="3">
        <f t="shared" si="149"/>
        <v>0</v>
      </c>
      <c r="N1533" s="3">
        <f t="shared" si="150"/>
        <v>0</v>
      </c>
      <c r="O1533" s="3">
        <f t="shared" si="151"/>
        <v>394330.94579999999</v>
      </c>
      <c r="P1533" s="3">
        <f t="shared" si="152"/>
        <v>501875.74920000002</v>
      </c>
      <c r="Q1533" s="3">
        <f t="shared" si="153"/>
        <v>107544.80340000003</v>
      </c>
    </row>
    <row r="1534" spans="1:17" ht="12.95" customHeight="1" x14ac:dyDescent="0.25">
      <c r="A1534" s="2" t="s">
        <v>1539</v>
      </c>
      <c r="B1534" s="9">
        <v>2018</v>
      </c>
      <c r="C1534" s="9">
        <v>7</v>
      </c>
      <c r="D1534" s="10">
        <v>11</v>
      </c>
      <c r="E1534" s="3">
        <v>3142700.85</v>
      </c>
      <c r="F1534" s="3">
        <v>0</v>
      </c>
      <c r="G1534" s="3">
        <v>0</v>
      </c>
      <c r="H1534" s="3">
        <v>0</v>
      </c>
      <c r="I1534" s="3">
        <v>80732.17</v>
      </c>
      <c r="J1534" s="3">
        <v>0</v>
      </c>
      <c r="K1534" s="3">
        <v>0</v>
      </c>
      <c r="L1534" s="3">
        <f t="shared" si="148"/>
        <v>3223433.02</v>
      </c>
      <c r="M1534" s="3">
        <f t="shared" si="149"/>
        <v>0</v>
      </c>
      <c r="N1534" s="3">
        <f t="shared" si="150"/>
        <v>0</v>
      </c>
      <c r="O1534" s="3">
        <f t="shared" si="151"/>
        <v>354577.63219999999</v>
      </c>
      <c r="P1534" s="3">
        <f t="shared" si="152"/>
        <v>451280.62280000007</v>
      </c>
      <c r="Q1534" s="3">
        <f t="shared" si="153"/>
        <v>96702.990600000077</v>
      </c>
    </row>
    <row r="1535" spans="1:17" ht="12.95" customHeight="1" x14ac:dyDescent="0.25">
      <c r="A1535" s="2" t="s">
        <v>1540</v>
      </c>
      <c r="B1535" s="9">
        <v>2018</v>
      </c>
      <c r="C1535" s="9">
        <v>6</v>
      </c>
      <c r="D1535" s="10">
        <v>11</v>
      </c>
      <c r="E1535" s="3">
        <v>15703212.58</v>
      </c>
      <c r="F1535" s="3">
        <v>0</v>
      </c>
      <c r="G1535" s="3">
        <v>0</v>
      </c>
      <c r="H1535" s="3">
        <v>92425.430000000008</v>
      </c>
      <c r="I1535" s="3">
        <v>676743.26</v>
      </c>
      <c r="J1535" s="3">
        <v>0</v>
      </c>
      <c r="K1535" s="3">
        <v>0</v>
      </c>
      <c r="L1535" s="3">
        <f t="shared" si="148"/>
        <v>16472381.27</v>
      </c>
      <c r="M1535" s="3">
        <f t="shared" si="149"/>
        <v>0</v>
      </c>
      <c r="N1535" s="3">
        <f t="shared" si="150"/>
        <v>0</v>
      </c>
      <c r="O1535" s="3">
        <f t="shared" si="151"/>
        <v>1811961.9397</v>
      </c>
      <c r="P1535" s="3">
        <f t="shared" si="152"/>
        <v>2306133.3778000004</v>
      </c>
      <c r="Q1535" s="3">
        <f t="shared" si="153"/>
        <v>494171.43810000038</v>
      </c>
    </row>
    <row r="1536" spans="1:17" ht="12.95" customHeight="1" x14ac:dyDescent="0.25">
      <c r="A1536" s="2" t="s">
        <v>1541</v>
      </c>
      <c r="B1536" s="9">
        <v>2018</v>
      </c>
      <c r="C1536" s="9">
        <v>5</v>
      </c>
      <c r="D1536" s="10">
        <v>11</v>
      </c>
      <c r="E1536" s="3">
        <v>41811715.450000003</v>
      </c>
      <c r="F1536" s="3">
        <v>0</v>
      </c>
      <c r="G1536" s="3">
        <v>0</v>
      </c>
      <c r="H1536" s="3">
        <v>166521.54</v>
      </c>
      <c r="I1536" s="3">
        <v>0</v>
      </c>
      <c r="J1536" s="3">
        <v>1210862.71</v>
      </c>
      <c r="K1536" s="3">
        <v>135713.67000000001</v>
      </c>
      <c r="L1536" s="3">
        <f t="shared" si="148"/>
        <v>41978236.990000002</v>
      </c>
      <c r="M1536" s="3">
        <f t="shared" si="149"/>
        <v>1210862.71</v>
      </c>
      <c r="N1536" s="3">
        <f t="shared" si="150"/>
        <v>135713.67000000001</v>
      </c>
      <c r="O1536" s="3">
        <f t="shared" si="151"/>
        <v>4765729.4707000004</v>
      </c>
      <c r="P1536" s="3">
        <f t="shared" si="152"/>
        <v>6065473.8718000017</v>
      </c>
      <c r="Q1536" s="3">
        <f t="shared" si="153"/>
        <v>1299744.4011000013</v>
      </c>
    </row>
    <row r="1537" spans="1:17" ht="12.95" customHeight="1" x14ac:dyDescent="0.25">
      <c r="A1537" s="2" t="s">
        <v>1542</v>
      </c>
      <c r="B1537" s="9">
        <v>2018</v>
      </c>
      <c r="C1537" s="9">
        <v>3</v>
      </c>
      <c r="D1537" s="10">
        <v>11</v>
      </c>
      <c r="E1537" s="3">
        <v>283207279.29000002</v>
      </c>
      <c r="F1537" s="3">
        <v>0</v>
      </c>
      <c r="G1537" s="3">
        <v>0</v>
      </c>
      <c r="H1537" s="3">
        <v>941489.35000000009</v>
      </c>
      <c r="I1537" s="3">
        <v>5155330.33</v>
      </c>
      <c r="J1537" s="3">
        <v>26811868.27</v>
      </c>
      <c r="K1537" s="3">
        <v>911907.45000000019</v>
      </c>
      <c r="L1537" s="3">
        <f t="shared" si="148"/>
        <v>289304098.97000003</v>
      </c>
      <c r="M1537" s="3">
        <f t="shared" si="149"/>
        <v>26811868.27</v>
      </c>
      <c r="N1537" s="3">
        <f t="shared" si="150"/>
        <v>911907.45000000019</v>
      </c>
      <c r="O1537" s="3">
        <f t="shared" si="151"/>
        <v>34873066.215899996</v>
      </c>
      <c r="P1537" s="3">
        <f t="shared" si="152"/>
        <v>44383902.456600003</v>
      </c>
      <c r="Q1537" s="3">
        <f t="shared" si="153"/>
        <v>9510836.2407000065</v>
      </c>
    </row>
    <row r="1538" spans="1:17" ht="12.95" customHeight="1" x14ac:dyDescent="0.25">
      <c r="A1538" s="2" t="s">
        <v>1543</v>
      </c>
      <c r="B1538" s="9">
        <v>2018</v>
      </c>
      <c r="C1538" s="9">
        <v>7</v>
      </c>
      <c r="D1538" s="10">
        <v>11</v>
      </c>
      <c r="E1538" s="3">
        <v>4726633.790000001</v>
      </c>
      <c r="F1538" s="3">
        <v>0</v>
      </c>
      <c r="G1538" s="3">
        <v>0</v>
      </c>
      <c r="H1538" s="3">
        <v>0</v>
      </c>
      <c r="I1538" s="3">
        <v>104945.23</v>
      </c>
      <c r="J1538" s="3">
        <v>0</v>
      </c>
      <c r="K1538" s="3">
        <v>0</v>
      </c>
      <c r="L1538" s="3">
        <f t="shared" si="148"/>
        <v>4831579.0200000014</v>
      </c>
      <c r="M1538" s="3">
        <f t="shared" si="149"/>
        <v>0</v>
      </c>
      <c r="N1538" s="3">
        <f t="shared" si="150"/>
        <v>0</v>
      </c>
      <c r="O1538" s="3">
        <f t="shared" si="151"/>
        <v>531473.69220000017</v>
      </c>
      <c r="P1538" s="3">
        <f t="shared" si="152"/>
        <v>676421.06280000031</v>
      </c>
      <c r="Q1538" s="3">
        <f t="shared" si="153"/>
        <v>144947.37060000014</v>
      </c>
    </row>
    <row r="1539" spans="1:17" ht="12.95" customHeight="1" x14ac:dyDescent="0.25">
      <c r="A1539" s="2" t="s">
        <v>1544</v>
      </c>
      <c r="B1539" s="9">
        <v>2018</v>
      </c>
      <c r="C1539" s="9">
        <v>7</v>
      </c>
      <c r="D1539" s="10">
        <v>11</v>
      </c>
      <c r="E1539" s="3">
        <v>4067213.33</v>
      </c>
      <c r="F1539" s="3">
        <v>0</v>
      </c>
      <c r="G1539" s="3">
        <v>0</v>
      </c>
      <c r="H1539" s="3">
        <v>0</v>
      </c>
      <c r="I1539" s="3">
        <v>88736.639999999999</v>
      </c>
      <c r="J1539" s="3">
        <v>0</v>
      </c>
      <c r="K1539" s="3">
        <v>0</v>
      </c>
      <c r="L1539" s="3">
        <f t="shared" si="148"/>
        <v>4155949.97</v>
      </c>
      <c r="M1539" s="3">
        <f t="shared" si="149"/>
        <v>0</v>
      </c>
      <c r="N1539" s="3">
        <f t="shared" si="150"/>
        <v>0</v>
      </c>
      <c r="O1539" s="3">
        <f t="shared" si="151"/>
        <v>457154.49670000002</v>
      </c>
      <c r="P1539" s="3">
        <f t="shared" si="152"/>
        <v>581832.99580000003</v>
      </c>
      <c r="Q1539" s="3">
        <f t="shared" si="153"/>
        <v>124678.49910000002</v>
      </c>
    </row>
    <row r="1540" spans="1:17" ht="12.95" customHeight="1" x14ac:dyDescent="0.25">
      <c r="A1540" s="2" t="s">
        <v>1545</v>
      </c>
      <c r="B1540" s="9">
        <v>2018</v>
      </c>
      <c r="C1540" s="9">
        <v>3</v>
      </c>
      <c r="D1540" s="10">
        <v>13</v>
      </c>
      <c r="E1540" s="3">
        <v>476183273.70999998</v>
      </c>
      <c r="F1540" s="3">
        <v>0</v>
      </c>
      <c r="G1540" s="3">
        <v>0</v>
      </c>
      <c r="H1540" s="3">
        <v>244373.85</v>
      </c>
      <c r="I1540" s="3">
        <v>0</v>
      </c>
      <c r="J1540" s="3">
        <v>135897977.13999999</v>
      </c>
      <c r="K1540" s="3">
        <v>4751423.68</v>
      </c>
      <c r="L1540" s="3">
        <f t="shared" si="148"/>
        <v>476427647.56</v>
      </c>
      <c r="M1540" s="3">
        <f t="shared" si="149"/>
        <v>135897977.13999999</v>
      </c>
      <c r="N1540" s="3">
        <f t="shared" si="150"/>
        <v>4751423.68</v>
      </c>
      <c r="O1540" s="3">
        <f t="shared" si="151"/>
        <v>80220016.289399996</v>
      </c>
      <c r="P1540" s="3">
        <f t="shared" si="152"/>
        <v>86390786.773200005</v>
      </c>
      <c r="Q1540" s="3">
        <f t="shared" si="153"/>
        <v>6170770.4838000089</v>
      </c>
    </row>
    <row r="1541" spans="1:17" ht="12.95" customHeight="1" x14ac:dyDescent="0.25">
      <c r="A1541" s="2" t="s">
        <v>1546</v>
      </c>
      <c r="B1541" s="9">
        <v>2018</v>
      </c>
      <c r="C1541" s="9">
        <v>3</v>
      </c>
      <c r="D1541" s="10">
        <v>11</v>
      </c>
      <c r="E1541" s="3">
        <v>286950380.33999997</v>
      </c>
      <c r="F1541" s="3">
        <v>0</v>
      </c>
      <c r="G1541" s="3">
        <v>0</v>
      </c>
      <c r="H1541" s="3">
        <v>602490.89</v>
      </c>
      <c r="I1541" s="3">
        <v>0</v>
      </c>
      <c r="J1541" s="3">
        <v>10135006.960000001</v>
      </c>
      <c r="K1541" s="3">
        <v>1005018.25</v>
      </c>
      <c r="L1541" s="3">
        <f t="shared" si="148"/>
        <v>287552871.22999996</v>
      </c>
      <c r="M1541" s="3">
        <f t="shared" si="149"/>
        <v>10135006.960000001</v>
      </c>
      <c r="N1541" s="3">
        <f t="shared" si="150"/>
        <v>1005018.25</v>
      </c>
      <c r="O1541" s="3">
        <f t="shared" si="151"/>
        <v>32856218.608399995</v>
      </c>
      <c r="P1541" s="3">
        <f t="shared" si="152"/>
        <v>41817005.501599997</v>
      </c>
      <c r="Q1541" s="3">
        <f t="shared" si="153"/>
        <v>8960786.8932000026</v>
      </c>
    </row>
    <row r="1542" spans="1:17" ht="12.95" customHeight="1" x14ac:dyDescent="0.25">
      <c r="A1542" s="2" t="s">
        <v>1547</v>
      </c>
      <c r="B1542" s="9">
        <v>2018</v>
      </c>
      <c r="C1542" s="9">
        <v>6</v>
      </c>
      <c r="D1542" s="10">
        <v>11</v>
      </c>
      <c r="E1542" s="3">
        <v>10573831.779999999</v>
      </c>
      <c r="F1542" s="3">
        <v>0</v>
      </c>
      <c r="G1542" s="3">
        <v>0</v>
      </c>
      <c r="H1542" s="3">
        <v>71336.569999999992</v>
      </c>
      <c r="I1542" s="3">
        <v>0</v>
      </c>
      <c r="J1542" s="3">
        <v>0</v>
      </c>
      <c r="K1542" s="3">
        <v>0</v>
      </c>
      <c r="L1542" s="3">
        <f t="shared" si="148"/>
        <v>10645168.35</v>
      </c>
      <c r="M1542" s="3">
        <f t="shared" si="149"/>
        <v>0</v>
      </c>
      <c r="N1542" s="3">
        <f t="shared" si="150"/>
        <v>0</v>
      </c>
      <c r="O1542" s="3">
        <f t="shared" si="151"/>
        <v>1170968.5185</v>
      </c>
      <c r="P1542" s="3">
        <f t="shared" si="152"/>
        <v>1490323.5690000001</v>
      </c>
      <c r="Q1542" s="3">
        <f t="shared" si="153"/>
        <v>319355.05050000013</v>
      </c>
    </row>
    <row r="1543" spans="1:17" ht="12.95" customHeight="1" x14ac:dyDescent="0.25">
      <c r="A1543" s="2" t="s">
        <v>1548</v>
      </c>
      <c r="B1543" s="9">
        <v>2018</v>
      </c>
      <c r="C1543" s="9">
        <v>3</v>
      </c>
      <c r="D1543" s="10">
        <v>11</v>
      </c>
      <c r="E1543" s="3">
        <v>193657124.15000001</v>
      </c>
      <c r="F1543" s="3">
        <v>0</v>
      </c>
      <c r="G1543" s="3">
        <v>0</v>
      </c>
      <c r="H1543" s="3">
        <v>599719.63000000012</v>
      </c>
      <c r="I1543" s="3">
        <v>0</v>
      </c>
      <c r="J1543" s="3">
        <v>2428941.9</v>
      </c>
      <c r="K1543" s="3">
        <v>219847.29</v>
      </c>
      <c r="L1543" s="3">
        <f t="shared" si="148"/>
        <v>194256843.78</v>
      </c>
      <c r="M1543" s="3">
        <f t="shared" si="149"/>
        <v>2428941.9</v>
      </c>
      <c r="N1543" s="3">
        <f t="shared" si="150"/>
        <v>219847.29</v>
      </c>
      <c r="O1543" s="3">
        <f t="shared" si="151"/>
        <v>21659619.626699999</v>
      </c>
      <c r="P1543" s="3">
        <f t="shared" si="152"/>
        <v>27566788.615800001</v>
      </c>
      <c r="Q1543" s="3">
        <f t="shared" si="153"/>
        <v>5907168.9891000018</v>
      </c>
    </row>
    <row r="1544" spans="1:17" ht="12.95" customHeight="1" x14ac:dyDescent="0.25">
      <c r="A1544" s="2" t="s">
        <v>1549</v>
      </c>
      <c r="B1544" s="9">
        <v>2018</v>
      </c>
      <c r="C1544" s="9">
        <v>5</v>
      </c>
      <c r="D1544" s="10">
        <v>11</v>
      </c>
      <c r="E1544" s="3">
        <v>30904159.170000002</v>
      </c>
      <c r="F1544" s="3">
        <v>0</v>
      </c>
      <c r="G1544" s="3">
        <v>0</v>
      </c>
      <c r="H1544" s="3">
        <v>0</v>
      </c>
      <c r="I1544" s="3">
        <v>0</v>
      </c>
      <c r="J1544" s="3">
        <v>831972.29</v>
      </c>
      <c r="K1544" s="3">
        <v>0</v>
      </c>
      <c r="L1544" s="3">
        <f t="shared" si="148"/>
        <v>30904159.170000002</v>
      </c>
      <c r="M1544" s="3">
        <f t="shared" si="149"/>
        <v>831972.29</v>
      </c>
      <c r="N1544" s="3">
        <f t="shared" si="150"/>
        <v>0</v>
      </c>
      <c r="O1544" s="3">
        <f t="shared" si="151"/>
        <v>3490974.4606000003</v>
      </c>
      <c r="P1544" s="3">
        <f t="shared" si="152"/>
        <v>4443058.4044000003</v>
      </c>
      <c r="Q1544" s="3">
        <f t="shared" si="153"/>
        <v>952083.94380000001</v>
      </c>
    </row>
    <row r="1545" spans="1:17" ht="12.95" customHeight="1" x14ac:dyDescent="0.25">
      <c r="A1545" s="2" t="s">
        <v>1550</v>
      </c>
      <c r="B1545" s="9">
        <v>2018</v>
      </c>
      <c r="C1545" s="9">
        <v>5</v>
      </c>
      <c r="D1545" s="10">
        <v>11</v>
      </c>
      <c r="E1545" s="3">
        <v>37301326.489999987</v>
      </c>
      <c r="F1545" s="3">
        <v>0</v>
      </c>
      <c r="G1545" s="3">
        <v>0</v>
      </c>
      <c r="H1545" s="3">
        <v>40286.07</v>
      </c>
      <c r="I1545" s="3">
        <v>861972.35000000009</v>
      </c>
      <c r="J1545" s="3">
        <v>552474.45000000007</v>
      </c>
      <c r="K1545" s="3">
        <v>2635.01</v>
      </c>
      <c r="L1545" s="3">
        <f t="shared" si="148"/>
        <v>38203584.909999989</v>
      </c>
      <c r="M1545" s="3">
        <f t="shared" si="149"/>
        <v>552474.45000000007</v>
      </c>
      <c r="N1545" s="3">
        <f t="shared" si="150"/>
        <v>2635.01</v>
      </c>
      <c r="O1545" s="3">
        <f t="shared" si="151"/>
        <v>4263456.3806999987</v>
      </c>
      <c r="P1545" s="3">
        <f t="shared" si="152"/>
        <v>5426217.2117999988</v>
      </c>
      <c r="Q1545" s="3">
        <f t="shared" si="153"/>
        <v>1162760.8311000001</v>
      </c>
    </row>
    <row r="1546" spans="1:17" ht="12.95" customHeight="1" x14ac:dyDescent="0.25">
      <c r="A1546" s="2" t="s">
        <v>1551</v>
      </c>
      <c r="B1546" s="9">
        <v>2018</v>
      </c>
      <c r="C1546" s="9">
        <v>2</v>
      </c>
      <c r="D1546" s="10">
        <v>11</v>
      </c>
      <c r="E1546" s="3">
        <v>611214808.8499999</v>
      </c>
      <c r="F1546" s="3">
        <v>0</v>
      </c>
      <c r="G1546" s="3">
        <v>0</v>
      </c>
      <c r="H1546" s="3">
        <v>1000080.22</v>
      </c>
      <c r="I1546" s="3">
        <v>0</v>
      </c>
      <c r="J1546" s="3">
        <v>20370519.010000002</v>
      </c>
      <c r="K1546" s="3">
        <v>6868797.9900000002</v>
      </c>
      <c r="L1546" s="3">
        <f t="shared" si="148"/>
        <v>612214889.06999993</v>
      </c>
      <c r="M1546" s="3">
        <f t="shared" si="149"/>
        <v>20370519.010000002</v>
      </c>
      <c r="N1546" s="3">
        <f t="shared" si="150"/>
        <v>6868797.9900000002</v>
      </c>
      <c r="O1546" s="3">
        <f t="shared" si="151"/>
        <v>70339962.667699993</v>
      </c>
      <c r="P1546" s="3">
        <f t="shared" si="152"/>
        <v>89523588.849800006</v>
      </c>
      <c r="Q1546" s="3">
        <f t="shared" si="153"/>
        <v>19183626.182100013</v>
      </c>
    </row>
    <row r="1547" spans="1:17" ht="12.95" customHeight="1" x14ac:dyDescent="0.25">
      <c r="A1547" s="2" t="s">
        <v>1552</v>
      </c>
      <c r="B1547" s="9">
        <v>2018</v>
      </c>
      <c r="C1547" s="9">
        <v>5</v>
      </c>
      <c r="D1547" s="10">
        <v>11</v>
      </c>
      <c r="E1547" s="3">
        <v>23323209.109999999</v>
      </c>
      <c r="F1547" s="3">
        <v>0</v>
      </c>
      <c r="G1547" s="3">
        <v>0</v>
      </c>
      <c r="H1547" s="3">
        <v>42189.68</v>
      </c>
      <c r="I1547" s="3">
        <v>440767.23</v>
      </c>
      <c r="J1547" s="3">
        <v>415518.31000000011</v>
      </c>
      <c r="K1547" s="3">
        <v>0</v>
      </c>
      <c r="L1547" s="3">
        <f t="shared" si="148"/>
        <v>23806166.02</v>
      </c>
      <c r="M1547" s="3">
        <f t="shared" si="149"/>
        <v>415518.31000000011</v>
      </c>
      <c r="N1547" s="3">
        <f t="shared" si="150"/>
        <v>0</v>
      </c>
      <c r="O1547" s="3">
        <f t="shared" si="151"/>
        <v>2664385.2763</v>
      </c>
      <c r="P1547" s="3">
        <f t="shared" si="152"/>
        <v>3391035.8062</v>
      </c>
      <c r="Q1547" s="3">
        <f t="shared" si="153"/>
        <v>726650.52989999996</v>
      </c>
    </row>
    <row r="1548" spans="1:17" ht="12.95" customHeight="1" x14ac:dyDescent="0.25">
      <c r="A1548" s="2" t="s">
        <v>1553</v>
      </c>
      <c r="B1548" s="9">
        <v>2018</v>
      </c>
      <c r="C1548" s="9">
        <v>8</v>
      </c>
      <c r="D1548" s="10">
        <v>13</v>
      </c>
      <c r="E1548" s="3">
        <v>4919386.75</v>
      </c>
      <c r="F1548" s="3">
        <v>0</v>
      </c>
      <c r="G1548" s="3">
        <v>0</v>
      </c>
      <c r="H1548" s="3">
        <v>0</v>
      </c>
      <c r="I1548" s="3">
        <v>48599.69</v>
      </c>
      <c r="J1548" s="3">
        <v>0</v>
      </c>
      <c r="K1548" s="3">
        <v>0</v>
      </c>
      <c r="L1548" s="3">
        <f t="shared" si="148"/>
        <v>4967986.4400000004</v>
      </c>
      <c r="M1548" s="3">
        <f t="shared" si="149"/>
        <v>0</v>
      </c>
      <c r="N1548" s="3">
        <f t="shared" si="150"/>
        <v>0</v>
      </c>
      <c r="O1548" s="3">
        <f t="shared" si="151"/>
        <v>645838.23720000009</v>
      </c>
      <c r="P1548" s="3">
        <f t="shared" si="152"/>
        <v>695518.10160000017</v>
      </c>
      <c r="Q1548" s="3">
        <f t="shared" si="153"/>
        <v>49679.864400000079</v>
      </c>
    </row>
    <row r="1549" spans="1:17" ht="12.95" customHeight="1" x14ac:dyDescent="0.25">
      <c r="A1549" s="2" t="s">
        <v>1554</v>
      </c>
      <c r="B1549" s="9">
        <v>2018</v>
      </c>
      <c r="C1549" s="9">
        <v>7</v>
      </c>
      <c r="D1549" s="10">
        <v>11</v>
      </c>
      <c r="E1549" s="3">
        <v>3697491.53</v>
      </c>
      <c r="F1549" s="3">
        <v>0</v>
      </c>
      <c r="G1549" s="3">
        <v>0</v>
      </c>
      <c r="H1549" s="3">
        <v>0</v>
      </c>
      <c r="I1549" s="3">
        <v>289038.8</v>
      </c>
      <c r="J1549" s="3">
        <v>0</v>
      </c>
      <c r="K1549" s="3">
        <v>0</v>
      </c>
      <c r="L1549" s="3">
        <f t="shared" si="148"/>
        <v>3986530.3299999996</v>
      </c>
      <c r="M1549" s="3">
        <f t="shared" si="149"/>
        <v>0</v>
      </c>
      <c r="N1549" s="3">
        <f t="shared" si="150"/>
        <v>0</v>
      </c>
      <c r="O1549" s="3">
        <f t="shared" si="151"/>
        <v>438518.33629999997</v>
      </c>
      <c r="P1549" s="3">
        <f t="shared" si="152"/>
        <v>558114.24620000005</v>
      </c>
      <c r="Q1549" s="3">
        <f t="shared" si="153"/>
        <v>119595.90990000009</v>
      </c>
    </row>
    <row r="1550" spans="1:17" ht="12.95" customHeight="1" x14ac:dyDescent="0.25">
      <c r="A1550" s="2" t="s">
        <v>1555</v>
      </c>
      <c r="B1550" s="9">
        <v>2018</v>
      </c>
      <c r="C1550" s="9">
        <v>8</v>
      </c>
      <c r="D1550" s="10">
        <v>11</v>
      </c>
      <c r="E1550" s="3">
        <v>23291424.920000002</v>
      </c>
      <c r="F1550" s="3">
        <v>0</v>
      </c>
      <c r="G1550" s="3">
        <v>0</v>
      </c>
      <c r="H1550" s="3">
        <v>0</v>
      </c>
      <c r="I1550" s="3">
        <v>879646.84</v>
      </c>
      <c r="J1550" s="3">
        <v>68254.229999999981</v>
      </c>
      <c r="K1550" s="3">
        <v>2161.71</v>
      </c>
      <c r="L1550" s="3">
        <f t="shared" si="148"/>
        <v>24171071.760000002</v>
      </c>
      <c r="M1550" s="3">
        <f t="shared" si="149"/>
        <v>68254.229999999981</v>
      </c>
      <c r="N1550" s="3">
        <f t="shared" si="150"/>
        <v>2161.71</v>
      </c>
      <c r="O1550" s="3">
        <f t="shared" si="151"/>
        <v>2666563.6470000003</v>
      </c>
      <c r="P1550" s="3">
        <f t="shared" si="152"/>
        <v>3393808.2780000009</v>
      </c>
      <c r="Q1550" s="3">
        <f t="shared" si="153"/>
        <v>727244.63100000052</v>
      </c>
    </row>
    <row r="1551" spans="1:17" ht="12.95" customHeight="1" x14ac:dyDescent="0.25">
      <c r="A1551" s="2" t="s">
        <v>1556</v>
      </c>
      <c r="B1551" s="9">
        <v>2018</v>
      </c>
      <c r="C1551" s="9">
        <v>5</v>
      </c>
      <c r="D1551" s="10">
        <v>11</v>
      </c>
      <c r="E1551" s="3">
        <v>24215732.129999999</v>
      </c>
      <c r="F1551" s="3">
        <v>0</v>
      </c>
      <c r="G1551" s="3">
        <v>0</v>
      </c>
      <c r="H1551" s="3">
        <v>0</v>
      </c>
      <c r="I1551" s="3">
        <v>0</v>
      </c>
      <c r="J1551" s="3">
        <v>302793.18999999989</v>
      </c>
      <c r="K1551" s="3">
        <v>0</v>
      </c>
      <c r="L1551" s="3">
        <f t="shared" si="148"/>
        <v>24215732.129999999</v>
      </c>
      <c r="M1551" s="3">
        <f t="shared" si="149"/>
        <v>302793.18999999989</v>
      </c>
      <c r="N1551" s="3">
        <f t="shared" si="150"/>
        <v>0</v>
      </c>
      <c r="O1551" s="3">
        <f t="shared" si="151"/>
        <v>2697037.7852000003</v>
      </c>
      <c r="P1551" s="3">
        <f t="shared" si="152"/>
        <v>3432593.5448000003</v>
      </c>
      <c r="Q1551" s="3">
        <f t="shared" si="153"/>
        <v>735555.75959999999</v>
      </c>
    </row>
    <row r="1552" spans="1:17" ht="12.95" customHeight="1" x14ac:dyDescent="0.25">
      <c r="A1552" s="2" t="s">
        <v>1557</v>
      </c>
      <c r="B1552" s="9">
        <v>2018</v>
      </c>
      <c r="C1552" s="9">
        <v>5</v>
      </c>
      <c r="D1552" s="10">
        <v>11</v>
      </c>
      <c r="E1552" s="3">
        <v>27840031.82</v>
      </c>
      <c r="F1552" s="3">
        <v>0</v>
      </c>
      <c r="G1552" s="3">
        <v>0</v>
      </c>
      <c r="H1552" s="3">
        <v>87224.28</v>
      </c>
      <c r="I1552" s="3">
        <v>294732.79999999999</v>
      </c>
      <c r="J1552" s="3">
        <v>316626</v>
      </c>
      <c r="K1552" s="3">
        <v>81197.48000000001</v>
      </c>
      <c r="L1552" s="3">
        <f t="shared" si="148"/>
        <v>28221988.900000002</v>
      </c>
      <c r="M1552" s="3">
        <f t="shared" si="149"/>
        <v>316626</v>
      </c>
      <c r="N1552" s="3">
        <f t="shared" si="150"/>
        <v>81197.48000000001</v>
      </c>
      <c r="O1552" s="3">
        <f t="shared" si="151"/>
        <v>3148179.3618000005</v>
      </c>
      <c r="P1552" s="3">
        <f t="shared" si="152"/>
        <v>4006773.7332000006</v>
      </c>
      <c r="Q1552" s="3">
        <f t="shared" si="153"/>
        <v>858594.37140000006</v>
      </c>
    </row>
    <row r="1553" spans="1:17" ht="12.95" customHeight="1" x14ac:dyDescent="0.25">
      <c r="A1553" s="2" t="s">
        <v>1558</v>
      </c>
      <c r="B1553" s="9">
        <v>2018</v>
      </c>
      <c r="C1553" s="9">
        <v>6</v>
      </c>
      <c r="D1553" s="10">
        <v>11</v>
      </c>
      <c r="E1553" s="3">
        <v>18483858.280000001</v>
      </c>
      <c r="F1553" s="3">
        <v>0</v>
      </c>
      <c r="G1553" s="3">
        <v>0</v>
      </c>
      <c r="H1553" s="3">
        <v>0</v>
      </c>
      <c r="I1553" s="3">
        <v>0</v>
      </c>
      <c r="J1553" s="3">
        <v>110803.36</v>
      </c>
      <c r="K1553" s="3">
        <v>23818.400000000001</v>
      </c>
      <c r="L1553" s="3">
        <f t="shared" si="148"/>
        <v>18483858.280000001</v>
      </c>
      <c r="M1553" s="3">
        <f t="shared" si="149"/>
        <v>110803.36</v>
      </c>
      <c r="N1553" s="3">
        <f t="shared" si="150"/>
        <v>23818.400000000001</v>
      </c>
      <c r="O1553" s="3">
        <f t="shared" si="151"/>
        <v>2048032.8044</v>
      </c>
      <c r="P1553" s="3">
        <f t="shared" si="152"/>
        <v>2606587.2056</v>
      </c>
      <c r="Q1553" s="3">
        <f t="shared" si="153"/>
        <v>558554.40119999996</v>
      </c>
    </row>
    <row r="1554" spans="1:17" ht="12.95" customHeight="1" x14ac:dyDescent="0.25">
      <c r="A1554" s="2" t="s">
        <v>1559</v>
      </c>
      <c r="B1554" s="9">
        <v>2018</v>
      </c>
      <c r="C1554" s="9">
        <v>7</v>
      </c>
      <c r="D1554" s="10">
        <v>11.7</v>
      </c>
      <c r="E1554" s="3">
        <v>6005144.9499999993</v>
      </c>
      <c r="F1554" s="3">
        <v>0</v>
      </c>
      <c r="G1554" s="3">
        <v>0</v>
      </c>
      <c r="H1554" s="3">
        <v>0</v>
      </c>
      <c r="I1554" s="3">
        <v>0</v>
      </c>
      <c r="J1554" s="3">
        <v>0</v>
      </c>
      <c r="K1554" s="3">
        <v>0</v>
      </c>
      <c r="L1554" s="3">
        <f t="shared" si="148"/>
        <v>6005144.9499999993</v>
      </c>
      <c r="M1554" s="3">
        <f t="shared" si="149"/>
        <v>0</v>
      </c>
      <c r="N1554" s="3">
        <f t="shared" si="150"/>
        <v>0</v>
      </c>
      <c r="O1554" s="3">
        <f t="shared" si="151"/>
        <v>702601.95914999989</v>
      </c>
      <c r="P1554" s="3">
        <f t="shared" si="152"/>
        <v>840720.29299999995</v>
      </c>
      <c r="Q1554" s="3">
        <f t="shared" si="153"/>
        <v>138118.33385000005</v>
      </c>
    </row>
    <row r="1555" spans="1:17" ht="12.95" customHeight="1" x14ac:dyDescent="0.25">
      <c r="A1555" s="2" t="s">
        <v>1560</v>
      </c>
      <c r="B1555" s="9">
        <v>2018</v>
      </c>
      <c r="C1555" s="9">
        <v>5</v>
      </c>
      <c r="D1555" s="10">
        <v>11</v>
      </c>
      <c r="E1555" s="3">
        <v>28940082.289999999</v>
      </c>
      <c r="F1555" s="3">
        <v>0</v>
      </c>
      <c r="G1555" s="3">
        <v>0</v>
      </c>
      <c r="H1555" s="3">
        <v>106619.35</v>
      </c>
      <c r="I1555" s="3">
        <v>0</v>
      </c>
      <c r="J1555" s="3">
        <v>0</v>
      </c>
      <c r="K1555" s="3">
        <v>0</v>
      </c>
      <c r="L1555" s="3">
        <f t="shared" si="148"/>
        <v>29046701.640000001</v>
      </c>
      <c r="M1555" s="3">
        <f t="shared" si="149"/>
        <v>0</v>
      </c>
      <c r="N1555" s="3">
        <f t="shared" si="150"/>
        <v>0</v>
      </c>
      <c r="O1555" s="3">
        <f t="shared" si="151"/>
        <v>3195137.1804</v>
      </c>
      <c r="P1555" s="3">
        <f t="shared" si="152"/>
        <v>4066538.2296000007</v>
      </c>
      <c r="Q1555" s="3">
        <f t="shared" si="153"/>
        <v>871401.04920000071</v>
      </c>
    </row>
    <row r="1556" spans="1:17" ht="12.95" customHeight="1" x14ac:dyDescent="0.25">
      <c r="A1556" s="2" t="s">
        <v>1561</v>
      </c>
      <c r="B1556" s="9">
        <v>2018</v>
      </c>
      <c r="C1556" s="9">
        <v>5</v>
      </c>
      <c r="D1556" s="10">
        <v>11</v>
      </c>
      <c r="E1556" s="3">
        <v>35915955.900000013</v>
      </c>
      <c r="F1556" s="3">
        <v>0</v>
      </c>
      <c r="G1556" s="3">
        <v>0</v>
      </c>
      <c r="H1556" s="3">
        <v>0</v>
      </c>
      <c r="I1556" s="3">
        <v>0</v>
      </c>
      <c r="J1556" s="3">
        <v>344958.06999999989</v>
      </c>
      <c r="K1556" s="3">
        <v>0</v>
      </c>
      <c r="L1556" s="3">
        <f t="shared" si="148"/>
        <v>35915955.900000013</v>
      </c>
      <c r="M1556" s="3">
        <f t="shared" si="149"/>
        <v>344958.06999999989</v>
      </c>
      <c r="N1556" s="3">
        <f t="shared" si="150"/>
        <v>0</v>
      </c>
      <c r="O1556" s="3">
        <f t="shared" si="151"/>
        <v>3988700.5367000015</v>
      </c>
      <c r="P1556" s="3">
        <f t="shared" si="152"/>
        <v>5076527.9558000024</v>
      </c>
      <c r="Q1556" s="3">
        <f t="shared" si="153"/>
        <v>1087827.419100001</v>
      </c>
    </row>
    <row r="1557" spans="1:17" ht="12.95" customHeight="1" x14ac:dyDescent="0.25">
      <c r="A1557" s="2" t="s">
        <v>1562</v>
      </c>
      <c r="B1557" s="9">
        <v>2018</v>
      </c>
      <c r="C1557" s="9">
        <v>6</v>
      </c>
      <c r="D1557" s="10">
        <v>11</v>
      </c>
      <c r="E1557" s="3">
        <v>15685325.16</v>
      </c>
      <c r="F1557" s="3">
        <v>0</v>
      </c>
      <c r="G1557" s="3">
        <v>0</v>
      </c>
      <c r="H1557" s="3">
        <v>69225.14</v>
      </c>
      <c r="I1557" s="3">
        <v>408024.23</v>
      </c>
      <c r="J1557" s="3">
        <v>0</v>
      </c>
      <c r="K1557" s="3">
        <v>0</v>
      </c>
      <c r="L1557" s="3">
        <f t="shared" si="148"/>
        <v>16162574.530000001</v>
      </c>
      <c r="M1557" s="3">
        <f t="shared" si="149"/>
        <v>0</v>
      </c>
      <c r="N1557" s="3">
        <f t="shared" si="150"/>
        <v>0</v>
      </c>
      <c r="O1557" s="3">
        <f t="shared" si="151"/>
        <v>1777883.1983</v>
      </c>
      <c r="P1557" s="3">
        <f t="shared" si="152"/>
        <v>2262760.4342000005</v>
      </c>
      <c r="Q1557" s="3">
        <f t="shared" si="153"/>
        <v>484877.23590000044</v>
      </c>
    </row>
    <row r="1558" spans="1:17" ht="12.95" customHeight="1" x14ac:dyDescent="0.25">
      <c r="A1558" s="2" t="s">
        <v>1563</v>
      </c>
      <c r="B1558" s="9">
        <v>2018</v>
      </c>
      <c r="C1558" s="9">
        <v>7</v>
      </c>
      <c r="D1558" s="10">
        <v>11</v>
      </c>
      <c r="E1558" s="3">
        <v>8676871.129999999</v>
      </c>
      <c r="F1558" s="3">
        <v>0</v>
      </c>
      <c r="G1558" s="3">
        <v>0</v>
      </c>
      <c r="H1558" s="3">
        <v>0</v>
      </c>
      <c r="I1558" s="3">
        <v>71126.149999999994</v>
      </c>
      <c r="J1558" s="3">
        <v>1462.82</v>
      </c>
      <c r="K1558" s="3">
        <v>2208.42</v>
      </c>
      <c r="L1558" s="3">
        <f t="shared" si="148"/>
        <v>8747997.2799999993</v>
      </c>
      <c r="M1558" s="3">
        <f t="shared" si="149"/>
        <v>1462.82</v>
      </c>
      <c r="N1558" s="3">
        <f t="shared" si="150"/>
        <v>2208.42</v>
      </c>
      <c r="O1558" s="3">
        <f t="shared" si="151"/>
        <v>962683.5371999999</v>
      </c>
      <c r="P1558" s="3">
        <f t="shared" si="152"/>
        <v>1225233.5928</v>
      </c>
      <c r="Q1558" s="3">
        <f t="shared" si="153"/>
        <v>262550.05560000008</v>
      </c>
    </row>
    <row r="1559" spans="1:17" ht="12.95" customHeight="1" x14ac:dyDescent="0.25">
      <c r="A1559" s="2" t="s">
        <v>1564</v>
      </c>
      <c r="B1559" s="9">
        <v>2018</v>
      </c>
      <c r="C1559" s="9">
        <v>6</v>
      </c>
      <c r="D1559" s="10">
        <v>11</v>
      </c>
      <c r="E1559" s="3">
        <v>15675187.01</v>
      </c>
      <c r="F1559" s="3">
        <v>0</v>
      </c>
      <c r="G1559" s="3">
        <v>0</v>
      </c>
      <c r="H1559" s="3">
        <v>12351.99</v>
      </c>
      <c r="I1559" s="3">
        <v>288474.89</v>
      </c>
      <c r="J1559" s="3">
        <v>37480.980000000003</v>
      </c>
      <c r="K1559" s="3">
        <v>41980.45</v>
      </c>
      <c r="L1559" s="3">
        <f t="shared" si="148"/>
        <v>15976013.890000001</v>
      </c>
      <c r="M1559" s="3">
        <f t="shared" si="149"/>
        <v>37480.980000000003</v>
      </c>
      <c r="N1559" s="3">
        <f t="shared" si="150"/>
        <v>41980.45</v>
      </c>
      <c r="O1559" s="3">
        <f t="shared" si="151"/>
        <v>1766102.2852</v>
      </c>
      <c r="P1559" s="3">
        <f t="shared" si="152"/>
        <v>2247766.5448000003</v>
      </c>
      <c r="Q1559" s="3">
        <f t="shared" si="153"/>
        <v>481664.25960000022</v>
      </c>
    </row>
    <row r="1560" spans="1:17" ht="12.95" customHeight="1" x14ac:dyDescent="0.25">
      <c r="A1560" s="2" t="s">
        <v>1565</v>
      </c>
      <c r="B1560" s="9">
        <v>2018</v>
      </c>
      <c r="C1560" s="9">
        <v>6</v>
      </c>
      <c r="D1560" s="10">
        <v>11</v>
      </c>
      <c r="E1560" s="3">
        <v>20361994.77</v>
      </c>
      <c r="F1560" s="3">
        <v>0</v>
      </c>
      <c r="G1560" s="3">
        <v>0</v>
      </c>
      <c r="H1560" s="3">
        <v>261228.2</v>
      </c>
      <c r="I1560" s="3">
        <v>401957.93999999989</v>
      </c>
      <c r="J1560" s="3">
        <v>0</v>
      </c>
      <c r="K1560" s="3">
        <v>0</v>
      </c>
      <c r="L1560" s="3">
        <f t="shared" si="148"/>
        <v>21025180.91</v>
      </c>
      <c r="M1560" s="3">
        <f t="shared" si="149"/>
        <v>0</v>
      </c>
      <c r="N1560" s="3">
        <f t="shared" si="150"/>
        <v>0</v>
      </c>
      <c r="O1560" s="3">
        <f t="shared" si="151"/>
        <v>2312769.9001000002</v>
      </c>
      <c r="P1560" s="3">
        <f t="shared" si="152"/>
        <v>2943525.3274000003</v>
      </c>
      <c r="Q1560" s="3">
        <f t="shared" si="153"/>
        <v>630755.4273000001</v>
      </c>
    </row>
    <row r="1561" spans="1:17" ht="12.95" customHeight="1" x14ac:dyDescent="0.25">
      <c r="A1561" s="2" t="s">
        <v>1566</v>
      </c>
      <c r="B1561" s="9">
        <v>2018</v>
      </c>
      <c r="C1561" s="9">
        <v>7</v>
      </c>
      <c r="D1561" s="10">
        <v>11</v>
      </c>
      <c r="E1561" s="3">
        <v>4657479.25</v>
      </c>
      <c r="F1561" s="3">
        <v>0</v>
      </c>
      <c r="G1561" s="3">
        <v>0</v>
      </c>
      <c r="H1561" s="3">
        <v>0</v>
      </c>
      <c r="I1561" s="3">
        <v>126374.96</v>
      </c>
      <c r="J1561" s="3">
        <v>2385.17</v>
      </c>
      <c r="K1561" s="3">
        <v>0</v>
      </c>
      <c r="L1561" s="3">
        <f t="shared" si="148"/>
        <v>4783854.21</v>
      </c>
      <c r="M1561" s="3">
        <f t="shared" si="149"/>
        <v>2385.17</v>
      </c>
      <c r="N1561" s="3">
        <f t="shared" si="150"/>
        <v>0</v>
      </c>
      <c r="O1561" s="3">
        <f t="shared" si="151"/>
        <v>526486.33180000004</v>
      </c>
      <c r="P1561" s="3">
        <f t="shared" si="152"/>
        <v>670073.51320000004</v>
      </c>
      <c r="Q1561" s="3">
        <f t="shared" si="153"/>
        <v>143587.1814</v>
      </c>
    </row>
    <row r="1562" spans="1:17" ht="12.95" customHeight="1" x14ac:dyDescent="0.25">
      <c r="A1562" s="2" t="s">
        <v>1567</v>
      </c>
      <c r="B1562" s="9">
        <v>2018</v>
      </c>
      <c r="C1562" s="9">
        <v>7</v>
      </c>
      <c r="D1562" s="10">
        <v>11</v>
      </c>
      <c r="E1562" s="3">
        <v>3027964.15</v>
      </c>
      <c r="F1562" s="3">
        <v>0</v>
      </c>
      <c r="G1562" s="3">
        <v>0</v>
      </c>
      <c r="H1562" s="3">
        <v>0</v>
      </c>
      <c r="I1562" s="3">
        <v>0</v>
      </c>
      <c r="J1562" s="3">
        <v>0</v>
      </c>
      <c r="K1562" s="3">
        <v>0</v>
      </c>
      <c r="L1562" s="3">
        <f t="shared" si="148"/>
        <v>3027964.15</v>
      </c>
      <c r="M1562" s="3">
        <f t="shared" si="149"/>
        <v>0</v>
      </c>
      <c r="N1562" s="3">
        <f t="shared" si="150"/>
        <v>0</v>
      </c>
      <c r="O1562" s="3">
        <f t="shared" si="151"/>
        <v>333076.05650000001</v>
      </c>
      <c r="P1562" s="3">
        <f t="shared" si="152"/>
        <v>423914.98100000003</v>
      </c>
      <c r="Q1562" s="3">
        <f t="shared" si="153"/>
        <v>90838.924500000023</v>
      </c>
    </row>
    <row r="1563" spans="1:17" ht="12.95" customHeight="1" x14ac:dyDescent="0.25">
      <c r="A1563" s="2" t="s">
        <v>1568</v>
      </c>
      <c r="B1563" s="9">
        <v>2018</v>
      </c>
      <c r="C1563" s="9">
        <v>7</v>
      </c>
      <c r="D1563" s="10">
        <v>11</v>
      </c>
      <c r="E1563" s="3">
        <v>2237600.41</v>
      </c>
      <c r="F1563" s="3">
        <v>0</v>
      </c>
      <c r="G1563" s="3">
        <v>0</v>
      </c>
      <c r="H1563" s="3">
        <v>0</v>
      </c>
      <c r="I1563" s="3">
        <v>164656.49</v>
      </c>
      <c r="J1563" s="3">
        <v>0</v>
      </c>
      <c r="K1563" s="3">
        <v>0</v>
      </c>
      <c r="L1563" s="3">
        <f t="shared" si="148"/>
        <v>2402256.9000000004</v>
      </c>
      <c r="M1563" s="3">
        <f t="shared" si="149"/>
        <v>0</v>
      </c>
      <c r="N1563" s="3">
        <f t="shared" si="150"/>
        <v>0</v>
      </c>
      <c r="O1563" s="3">
        <f t="shared" si="151"/>
        <v>264248.25900000002</v>
      </c>
      <c r="P1563" s="3">
        <f t="shared" si="152"/>
        <v>336315.96600000007</v>
      </c>
      <c r="Q1563" s="3">
        <f t="shared" si="153"/>
        <v>72067.707000000053</v>
      </c>
    </row>
    <row r="1564" spans="1:17" ht="12.95" customHeight="1" x14ac:dyDescent="0.25">
      <c r="A1564" s="2" t="s">
        <v>1569</v>
      </c>
      <c r="B1564" s="9">
        <v>2018</v>
      </c>
      <c r="C1564" s="9">
        <v>2</v>
      </c>
      <c r="D1564" s="10">
        <v>11</v>
      </c>
      <c r="E1564" s="3">
        <v>9081650488.5600014</v>
      </c>
      <c r="F1564" s="3">
        <v>0</v>
      </c>
      <c r="G1564" s="3">
        <v>0</v>
      </c>
      <c r="H1564" s="3">
        <v>4693434.6399999997</v>
      </c>
      <c r="I1564" s="3">
        <v>0</v>
      </c>
      <c r="J1564" s="3">
        <v>3601726333.3600011</v>
      </c>
      <c r="K1564" s="3">
        <v>169841464.00999999</v>
      </c>
      <c r="L1564" s="3">
        <f t="shared" si="148"/>
        <v>9086343923.2000008</v>
      </c>
      <c r="M1564" s="3">
        <f t="shared" si="149"/>
        <v>3601726333.3600011</v>
      </c>
      <c r="N1564" s="3">
        <f t="shared" si="150"/>
        <v>169841464.00999999</v>
      </c>
      <c r="O1564" s="3">
        <f t="shared" si="151"/>
        <v>1414370289.2627001</v>
      </c>
      <c r="P1564" s="3">
        <f t="shared" si="152"/>
        <v>1800107640.8798003</v>
      </c>
      <c r="Q1564" s="3">
        <f t="shared" si="153"/>
        <v>385737351.61710024</v>
      </c>
    </row>
    <row r="1565" spans="1:17" ht="12.95" customHeight="1" x14ac:dyDescent="0.25">
      <c r="A1565" s="2" t="s">
        <v>1570</v>
      </c>
      <c r="B1565" s="9">
        <v>2018</v>
      </c>
      <c r="C1565" s="9">
        <v>7</v>
      </c>
      <c r="D1565" s="10">
        <v>11</v>
      </c>
      <c r="E1565" s="3">
        <v>6239662.5299999993</v>
      </c>
      <c r="F1565" s="3">
        <v>0</v>
      </c>
      <c r="G1565" s="3">
        <v>0</v>
      </c>
      <c r="H1565" s="3">
        <v>0</v>
      </c>
      <c r="I1565" s="3">
        <v>99071.030000000028</v>
      </c>
      <c r="J1565" s="3">
        <v>34434.449999999997</v>
      </c>
      <c r="K1565" s="3">
        <v>0</v>
      </c>
      <c r="L1565" s="3">
        <f t="shared" si="148"/>
        <v>6338733.5599999996</v>
      </c>
      <c r="M1565" s="3">
        <f t="shared" si="149"/>
        <v>34434.449999999997</v>
      </c>
      <c r="N1565" s="3">
        <f t="shared" si="150"/>
        <v>0</v>
      </c>
      <c r="O1565" s="3">
        <f t="shared" si="151"/>
        <v>701048.48109999998</v>
      </c>
      <c r="P1565" s="3">
        <f t="shared" si="152"/>
        <v>892243.52140000009</v>
      </c>
      <c r="Q1565" s="3">
        <f t="shared" si="153"/>
        <v>191195.04030000011</v>
      </c>
    </row>
    <row r="1566" spans="1:17" ht="12.95" customHeight="1" x14ac:dyDescent="0.25">
      <c r="A1566" s="2" t="s">
        <v>1571</v>
      </c>
      <c r="B1566" s="9">
        <v>2018</v>
      </c>
      <c r="C1566" s="9">
        <v>7</v>
      </c>
      <c r="D1566" s="10">
        <v>11</v>
      </c>
      <c r="E1566" s="3">
        <v>8217648.8600000013</v>
      </c>
      <c r="F1566" s="3">
        <v>0</v>
      </c>
      <c r="G1566" s="3">
        <v>0</v>
      </c>
      <c r="H1566" s="3">
        <v>0</v>
      </c>
      <c r="I1566" s="3">
        <v>0</v>
      </c>
      <c r="J1566" s="3">
        <v>0</v>
      </c>
      <c r="K1566" s="3">
        <v>0</v>
      </c>
      <c r="L1566" s="3">
        <f t="shared" si="148"/>
        <v>8217648.8600000013</v>
      </c>
      <c r="M1566" s="3">
        <f t="shared" si="149"/>
        <v>0</v>
      </c>
      <c r="N1566" s="3">
        <f t="shared" si="150"/>
        <v>0</v>
      </c>
      <c r="O1566" s="3">
        <f t="shared" si="151"/>
        <v>903941.3746000001</v>
      </c>
      <c r="P1566" s="3">
        <f t="shared" si="152"/>
        <v>1150470.8404000003</v>
      </c>
      <c r="Q1566" s="3">
        <f t="shared" si="153"/>
        <v>246529.46580000024</v>
      </c>
    </row>
    <row r="1567" spans="1:17" ht="12.95" customHeight="1" x14ac:dyDescent="0.25">
      <c r="A1567" s="2" t="s">
        <v>1572</v>
      </c>
      <c r="B1567" s="9">
        <v>2018</v>
      </c>
      <c r="C1567" s="9">
        <v>4</v>
      </c>
      <c r="D1567" s="10">
        <v>11</v>
      </c>
      <c r="E1567" s="3">
        <v>60732332.450000003</v>
      </c>
      <c r="F1567" s="3">
        <v>0</v>
      </c>
      <c r="G1567" s="3">
        <v>0</v>
      </c>
      <c r="H1567" s="3">
        <v>243379.63</v>
      </c>
      <c r="I1567" s="3">
        <v>2295180.96</v>
      </c>
      <c r="J1567" s="3">
        <v>116198.44</v>
      </c>
      <c r="K1567" s="3">
        <v>0</v>
      </c>
      <c r="L1567" s="3">
        <f t="shared" si="148"/>
        <v>63270893.040000007</v>
      </c>
      <c r="M1567" s="3">
        <f t="shared" si="149"/>
        <v>116198.44</v>
      </c>
      <c r="N1567" s="3">
        <f t="shared" si="150"/>
        <v>0</v>
      </c>
      <c r="O1567" s="3">
        <f t="shared" si="151"/>
        <v>6972580.0628000004</v>
      </c>
      <c r="P1567" s="3">
        <f t="shared" si="152"/>
        <v>8874192.8072000016</v>
      </c>
      <c r="Q1567" s="3">
        <f t="shared" si="153"/>
        <v>1901612.7444000011</v>
      </c>
    </row>
    <row r="1568" spans="1:17" ht="12.95" customHeight="1" x14ac:dyDescent="0.25">
      <c r="A1568" s="2" t="s">
        <v>1573</v>
      </c>
      <c r="B1568" s="9">
        <v>2018</v>
      </c>
      <c r="C1568" s="9">
        <v>7</v>
      </c>
      <c r="D1568" s="10">
        <v>11</v>
      </c>
      <c r="E1568" s="3">
        <v>4775102.2200000007</v>
      </c>
      <c r="F1568" s="3">
        <v>0</v>
      </c>
      <c r="G1568" s="3">
        <v>0</v>
      </c>
      <c r="H1568" s="3">
        <v>0</v>
      </c>
      <c r="I1568" s="3">
        <v>213166.2</v>
      </c>
      <c r="J1568" s="3">
        <v>0</v>
      </c>
      <c r="K1568" s="3">
        <v>0</v>
      </c>
      <c r="L1568" s="3">
        <f t="shared" si="148"/>
        <v>4988268.4200000009</v>
      </c>
      <c r="M1568" s="3">
        <f t="shared" si="149"/>
        <v>0</v>
      </c>
      <c r="N1568" s="3">
        <f t="shared" si="150"/>
        <v>0</v>
      </c>
      <c r="O1568" s="3">
        <f t="shared" si="151"/>
        <v>548709.52620000008</v>
      </c>
      <c r="P1568" s="3">
        <f t="shared" si="152"/>
        <v>698357.57880000013</v>
      </c>
      <c r="Q1568" s="3">
        <f t="shared" si="153"/>
        <v>149648.05260000005</v>
      </c>
    </row>
    <row r="1569" spans="1:17" ht="12.95" customHeight="1" x14ac:dyDescent="0.25">
      <c r="A1569" s="2" t="s">
        <v>1574</v>
      </c>
      <c r="B1569" s="9">
        <v>2018</v>
      </c>
      <c r="C1569" s="9">
        <v>7</v>
      </c>
      <c r="D1569" s="10">
        <v>11</v>
      </c>
      <c r="E1569" s="3">
        <v>2972137.69</v>
      </c>
      <c r="F1569" s="3">
        <v>0</v>
      </c>
      <c r="G1569" s="3">
        <v>0</v>
      </c>
      <c r="H1569" s="3">
        <v>0</v>
      </c>
      <c r="I1569" s="3">
        <v>0</v>
      </c>
      <c r="J1569" s="3">
        <v>30323.37</v>
      </c>
      <c r="K1569" s="3">
        <v>0</v>
      </c>
      <c r="L1569" s="3">
        <f t="shared" si="148"/>
        <v>2972137.69</v>
      </c>
      <c r="M1569" s="3">
        <f t="shared" si="149"/>
        <v>30323.37</v>
      </c>
      <c r="N1569" s="3">
        <f t="shared" si="150"/>
        <v>0</v>
      </c>
      <c r="O1569" s="3">
        <f t="shared" si="151"/>
        <v>330270.71659999999</v>
      </c>
      <c r="P1569" s="3">
        <f t="shared" si="152"/>
        <v>420344.54840000003</v>
      </c>
      <c r="Q1569" s="3">
        <f t="shared" si="153"/>
        <v>90073.831800000044</v>
      </c>
    </row>
    <row r="1570" spans="1:17" ht="12.95" customHeight="1" x14ac:dyDescent="0.25">
      <c r="A1570" s="2" t="s">
        <v>1575</v>
      </c>
      <c r="B1570" s="9">
        <v>2018</v>
      </c>
      <c r="C1570" s="9">
        <v>7</v>
      </c>
      <c r="D1570" s="10">
        <v>11</v>
      </c>
      <c r="E1570" s="3">
        <v>4158813.87</v>
      </c>
      <c r="F1570" s="3">
        <v>0</v>
      </c>
      <c r="G1570" s="3">
        <v>0</v>
      </c>
      <c r="H1570" s="3">
        <v>0</v>
      </c>
      <c r="I1570" s="3">
        <v>0</v>
      </c>
      <c r="J1570" s="3">
        <v>0</v>
      </c>
      <c r="K1570" s="3">
        <v>0</v>
      </c>
      <c r="L1570" s="3">
        <f t="shared" si="148"/>
        <v>4158813.87</v>
      </c>
      <c r="M1570" s="3">
        <f t="shared" si="149"/>
        <v>0</v>
      </c>
      <c r="N1570" s="3">
        <f t="shared" si="150"/>
        <v>0</v>
      </c>
      <c r="O1570" s="3">
        <f t="shared" si="151"/>
        <v>457469.5257</v>
      </c>
      <c r="P1570" s="3">
        <f t="shared" si="152"/>
        <v>582233.94180000003</v>
      </c>
      <c r="Q1570" s="3">
        <f t="shared" si="153"/>
        <v>124764.41610000003</v>
      </c>
    </row>
    <row r="1571" spans="1:17" ht="12.95" customHeight="1" x14ac:dyDescent="0.25">
      <c r="A1571" s="2" t="s">
        <v>1576</v>
      </c>
      <c r="B1571" s="9">
        <v>2018</v>
      </c>
      <c r="C1571" s="9">
        <v>7</v>
      </c>
      <c r="D1571" s="10">
        <v>11</v>
      </c>
      <c r="E1571" s="3">
        <v>5707083.2499999991</v>
      </c>
      <c r="F1571" s="3">
        <v>0</v>
      </c>
      <c r="G1571" s="3">
        <v>0</v>
      </c>
      <c r="H1571" s="3">
        <v>0</v>
      </c>
      <c r="I1571" s="3">
        <v>0</v>
      </c>
      <c r="J1571" s="3">
        <v>0</v>
      </c>
      <c r="K1571" s="3">
        <v>0</v>
      </c>
      <c r="L1571" s="3">
        <f t="shared" si="148"/>
        <v>5707083.2499999991</v>
      </c>
      <c r="M1571" s="3">
        <f t="shared" si="149"/>
        <v>0</v>
      </c>
      <c r="N1571" s="3">
        <f t="shared" si="150"/>
        <v>0</v>
      </c>
      <c r="O1571" s="3">
        <f t="shared" si="151"/>
        <v>627779.15749999986</v>
      </c>
      <c r="P1571" s="3">
        <f t="shared" si="152"/>
        <v>798991.65499999991</v>
      </c>
      <c r="Q1571" s="3">
        <f t="shared" si="153"/>
        <v>171212.49750000006</v>
      </c>
    </row>
    <row r="1572" spans="1:17" ht="12.95" customHeight="1" x14ac:dyDescent="0.25">
      <c r="A1572" s="2" t="s">
        <v>1577</v>
      </c>
      <c r="B1572" s="9">
        <v>2018</v>
      </c>
      <c r="C1572" s="9">
        <v>6</v>
      </c>
      <c r="D1572" s="10">
        <v>11.6</v>
      </c>
      <c r="E1572" s="3">
        <v>12322042.25</v>
      </c>
      <c r="F1572" s="3">
        <v>0</v>
      </c>
      <c r="G1572" s="3">
        <v>0</v>
      </c>
      <c r="H1572" s="3">
        <v>0</v>
      </c>
      <c r="I1572" s="3">
        <v>0</v>
      </c>
      <c r="J1572" s="3">
        <v>24332.02</v>
      </c>
      <c r="K1572" s="3">
        <v>14192.820000000011</v>
      </c>
      <c r="L1572" s="3">
        <f t="shared" si="148"/>
        <v>12322042.25</v>
      </c>
      <c r="M1572" s="3">
        <f t="shared" si="149"/>
        <v>24332.02</v>
      </c>
      <c r="N1572" s="3">
        <f t="shared" si="150"/>
        <v>14192.820000000011</v>
      </c>
      <c r="O1572" s="3">
        <f t="shared" si="151"/>
        <v>1433825.78244</v>
      </c>
      <c r="P1572" s="3">
        <f t="shared" si="152"/>
        <v>1730479.3926000001</v>
      </c>
      <c r="Q1572" s="3">
        <f t="shared" si="153"/>
        <v>296653.61016000016</v>
      </c>
    </row>
    <row r="1573" spans="1:17" ht="12.95" customHeight="1" x14ac:dyDescent="0.25">
      <c r="A1573" s="2" t="s">
        <v>1578</v>
      </c>
      <c r="B1573" s="9">
        <v>2018</v>
      </c>
      <c r="C1573" s="9">
        <v>4</v>
      </c>
      <c r="D1573" s="10">
        <v>11</v>
      </c>
      <c r="E1573" s="3">
        <v>69469709.040000007</v>
      </c>
      <c r="F1573" s="3">
        <v>0</v>
      </c>
      <c r="G1573" s="3">
        <v>0</v>
      </c>
      <c r="H1573" s="3">
        <v>0</v>
      </c>
      <c r="I1573" s="3">
        <v>2276798.0499999998</v>
      </c>
      <c r="J1573" s="3">
        <v>610494.78</v>
      </c>
      <c r="K1573" s="3">
        <v>15752.04</v>
      </c>
      <c r="L1573" s="3">
        <f t="shared" si="148"/>
        <v>71746507.090000004</v>
      </c>
      <c r="M1573" s="3">
        <f t="shared" si="149"/>
        <v>610494.78</v>
      </c>
      <c r="N1573" s="3">
        <f t="shared" si="150"/>
        <v>15752.04</v>
      </c>
      <c r="O1573" s="3">
        <f t="shared" si="151"/>
        <v>7961002.9301000014</v>
      </c>
      <c r="P1573" s="3">
        <f t="shared" si="152"/>
        <v>10132185.547400003</v>
      </c>
      <c r="Q1573" s="3">
        <f t="shared" si="153"/>
        <v>2171182.6173000019</v>
      </c>
    </row>
    <row r="1574" spans="1:17" ht="12.95" customHeight="1" x14ac:dyDescent="0.25">
      <c r="A1574" s="2" t="s">
        <v>1579</v>
      </c>
      <c r="B1574" s="9">
        <v>2018</v>
      </c>
      <c r="C1574" s="9">
        <v>4</v>
      </c>
      <c r="D1574" s="10">
        <v>11</v>
      </c>
      <c r="E1574" s="3">
        <v>175073756.87</v>
      </c>
      <c r="F1574" s="3">
        <v>0</v>
      </c>
      <c r="G1574" s="3">
        <v>0</v>
      </c>
      <c r="H1574" s="3">
        <v>0</v>
      </c>
      <c r="I1574" s="3">
        <v>0</v>
      </c>
      <c r="J1574" s="3">
        <v>16217113.880000001</v>
      </c>
      <c r="K1574" s="3">
        <v>631164.42999999993</v>
      </c>
      <c r="L1574" s="3">
        <f t="shared" ref="L1574:L1635" si="154">SUM(E1574,H1574,I1574)</f>
        <v>175073756.87</v>
      </c>
      <c r="M1574" s="3">
        <f t="shared" ref="M1574:M1635" si="155">SUM(F1574,J1574)</f>
        <v>16217113.880000001</v>
      </c>
      <c r="N1574" s="3">
        <f t="shared" ref="N1574:N1635" si="156">SUM(G1574,K1574)</f>
        <v>631164.42999999993</v>
      </c>
      <c r="O1574" s="3">
        <f t="shared" ref="O1574:O1635" si="157">SUM(L1574:N1574)*(D1574/100)</f>
        <v>21111423.869800001</v>
      </c>
      <c r="P1574" s="3">
        <f t="shared" ref="P1574:P1635" si="158">IF(D1574&lt;14,SUM(L1574:N1574)*0.14,SUM(L1574:N1574)*D1574/100)</f>
        <v>26869084.925200004</v>
      </c>
      <c r="Q1574" s="3">
        <f t="shared" ref="Q1574:Q1635" si="159">P1574-O1574</f>
        <v>5757661.0554000027</v>
      </c>
    </row>
    <row r="1575" spans="1:17" ht="12.95" customHeight="1" x14ac:dyDescent="0.25">
      <c r="A1575" s="2" t="s">
        <v>1580</v>
      </c>
      <c r="B1575" s="9">
        <v>2018</v>
      </c>
      <c r="C1575" s="9">
        <v>6</v>
      </c>
      <c r="D1575" s="10">
        <v>11</v>
      </c>
      <c r="E1575" s="3">
        <v>13791480.68</v>
      </c>
      <c r="F1575" s="3">
        <v>0</v>
      </c>
      <c r="G1575" s="3">
        <v>0</v>
      </c>
      <c r="H1575" s="3">
        <v>0</v>
      </c>
      <c r="I1575" s="3">
        <v>0</v>
      </c>
      <c r="J1575" s="3">
        <v>242600.82</v>
      </c>
      <c r="K1575" s="3">
        <v>45930.2</v>
      </c>
      <c r="L1575" s="3">
        <f t="shared" si="154"/>
        <v>13791480.68</v>
      </c>
      <c r="M1575" s="3">
        <f t="shared" si="155"/>
        <v>242600.82</v>
      </c>
      <c r="N1575" s="3">
        <f t="shared" si="156"/>
        <v>45930.2</v>
      </c>
      <c r="O1575" s="3">
        <f t="shared" si="157"/>
        <v>1548801.287</v>
      </c>
      <c r="P1575" s="3">
        <f t="shared" si="158"/>
        <v>1971201.638</v>
      </c>
      <c r="Q1575" s="3">
        <f t="shared" si="159"/>
        <v>422400.35100000002</v>
      </c>
    </row>
    <row r="1576" spans="1:17" ht="12.95" customHeight="1" x14ac:dyDescent="0.25">
      <c r="A1576" s="2" t="s">
        <v>1581</v>
      </c>
      <c r="B1576" s="9">
        <v>2018</v>
      </c>
      <c r="C1576" s="9">
        <v>6</v>
      </c>
      <c r="D1576" s="10">
        <v>11</v>
      </c>
      <c r="E1576" s="3">
        <v>16001781.390000001</v>
      </c>
      <c r="F1576" s="3">
        <v>0</v>
      </c>
      <c r="G1576" s="3">
        <v>0</v>
      </c>
      <c r="H1576" s="3">
        <v>0</v>
      </c>
      <c r="I1576" s="3">
        <v>885518.84000000008</v>
      </c>
      <c r="J1576" s="3">
        <v>91336.8</v>
      </c>
      <c r="K1576" s="3">
        <v>12502.35</v>
      </c>
      <c r="L1576" s="3">
        <f t="shared" si="154"/>
        <v>16887300.23</v>
      </c>
      <c r="M1576" s="3">
        <f t="shared" si="155"/>
        <v>91336.8</v>
      </c>
      <c r="N1576" s="3">
        <f t="shared" si="156"/>
        <v>12502.35</v>
      </c>
      <c r="O1576" s="3">
        <f t="shared" si="157"/>
        <v>1869025.3318000003</v>
      </c>
      <c r="P1576" s="3">
        <f t="shared" si="158"/>
        <v>2378759.5132000004</v>
      </c>
      <c r="Q1576" s="3">
        <f t="shared" si="159"/>
        <v>509734.18140000012</v>
      </c>
    </row>
    <row r="1577" spans="1:17" ht="12.95" customHeight="1" x14ac:dyDescent="0.25">
      <c r="A1577" s="2" t="s">
        <v>1582</v>
      </c>
      <c r="B1577" s="9">
        <v>2018</v>
      </c>
      <c r="C1577" s="9">
        <v>7</v>
      </c>
      <c r="D1577" s="10">
        <v>11</v>
      </c>
      <c r="E1577" s="3">
        <v>2164387.08</v>
      </c>
      <c r="F1577" s="3">
        <v>0</v>
      </c>
      <c r="G1577" s="3">
        <v>0</v>
      </c>
      <c r="H1577" s="3">
        <v>0</v>
      </c>
      <c r="I1577" s="3">
        <v>65756.349999999991</v>
      </c>
      <c r="J1577" s="3">
        <v>4605.630000000001</v>
      </c>
      <c r="K1577" s="3">
        <v>0</v>
      </c>
      <c r="L1577" s="3">
        <f t="shared" si="154"/>
        <v>2230143.4300000002</v>
      </c>
      <c r="M1577" s="3">
        <f t="shared" si="155"/>
        <v>4605.630000000001</v>
      </c>
      <c r="N1577" s="3">
        <f t="shared" si="156"/>
        <v>0</v>
      </c>
      <c r="O1577" s="3">
        <f t="shared" si="157"/>
        <v>245822.39660000001</v>
      </c>
      <c r="P1577" s="3">
        <f t="shared" si="158"/>
        <v>312864.86840000004</v>
      </c>
      <c r="Q1577" s="3">
        <f t="shared" si="159"/>
        <v>67042.471800000028</v>
      </c>
    </row>
    <row r="1578" spans="1:17" ht="12.95" customHeight="1" x14ac:dyDescent="0.25">
      <c r="A1578" s="2" t="s">
        <v>1583</v>
      </c>
      <c r="B1578" s="9">
        <v>2018</v>
      </c>
      <c r="C1578" s="9">
        <v>5</v>
      </c>
      <c r="D1578" s="10">
        <v>11</v>
      </c>
      <c r="E1578" s="3">
        <v>22176714.890000001</v>
      </c>
      <c r="F1578" s="3">
        <v>0</v>
      </c>
      <c r="G1578" s="3">
        <v>0</v>
      </c>
      <c r="H1578" s="3">
        <v>30738.79</v>
      </c>
      <c r="I1578" s="3">
        <v>478103.99</v>
      </c>
      <c r="J1578" s="3">
        <v>338269.26</v>
      </c>
      <c r="K1578" s="3">
        <v>143.37</v>
      </c>
      <c r="L1578" s="3">
        <f t="shared" si="154"/>
        <v>22685557.669999998</v>
      </c>
      <c r="M1578" s="3">
        <f t="shared" si="155"/>
        <v>338269.26</v>
      </c>
      <c r="N1578" s="3">
        <f t="shared" si="156"/>
        <v>143.37</v>
      </c>
      <c r="O1578" s="3">
        <f t="shared" si="157"/>
        <v>2532636.733</v>
      </c>
      <c r="P1578" s="3">
        <f t="shared" si="158"/>
        <v>3223355.8420000002</v>
      </c>
      <c r="Q1578" s="3">
        <f t="shared" si="159"/>
        <v>690719.10900000017</v>
      </c>
    </row>
    <row r="1579" spans="1:17" ht="12.95" customHeight="1" x14ac:dyDescent="0.25">
      <c r="A1579" s="2" t="s">
        <v>1584</v>
      </c>
      <c r="B1579" s="9">
        <v>2018</v>
      </c>
      <c r="C1579" s="9">
        <v>5</v>
      </c>
      <c r="D1579" s="10">
        <v>11</v>
      </c>
      <c r="E1579" s="3">
        <v>20938943.460000001</v>
      </c>
      <c r="F1579" s="3">
        <v>0</v>
      </c>
      <c r="G1579" s="3">
        <v>0</v>
      </c>
      <c r="H1579" s="3">
        <v>87160.85</v>
      </c>
      <c r="I1579" s="3">
        <v>0</v>
      </c>
      <c r="J1579" s="3">
        <v>0</v>
      </c>
      <c r="K1579" s="3">
        <v>0</v>
      </c>
      <c r="L1579" s="3">
        <f t="shared" si="154"/>
        <v>21026104.310000002</v>
      </c>
      <c r="M1579" s="3">
        <f t="shared" si="155"/>
        <v>0</v>
      </c>
      <c r="N1579" s="3">
        <f t="shared" si="156"/>
        <v>0</v>
      </c>
      <c r="O1579" s="3">
        <f t="shared" si="157"/>
        <v>2312871.4741000002</v>
      </c>
      <c r="P1579" s="3">
        <f t="shared" si="158"/>
        <v>2943654.6034000008</v>
      </c>
      <c r="Q1579" s="3">
        <f t="shared" si="159"/>
        <v>630783.12930000061</v>
      </c>
    </row>
    <row r="1580" spans="1:17" ht="12.95" customHeight="1" x14ac:dyDescent="0.25">
      <c r="A1580" s="2" t="s">
        <v>1585</v>
      </c>
      <c r="B1580" s="9">
        <v>2018</v>
      </c>
      <c r="C1580" s="9">
        <v>7</v>
      </c>
      <c r="D1580" s="10">
        <v>11</v>
      </c>
      <c r="E1580" s="3">
        <v>7789425.0100000007</v>
      </c>
      <c r="F1580" s="3">
        <v>0</v>
      </c>
      <c r="G1580" s="3">
        <v>0</v>
      </c>
      <c r="H1580" s="3">
        <v>0</v>
      </c>
      <c r="I1580" s="3">
        <v>0</v>
      </c>
      <c r="J1580" s="3">
        <v>185911.96</v>
      </c>
      <c r="K1580" s="3">
        <v>0</v>
      </c>
      <c r="L1580" s="3">
        <f t="shared" si="154"/>
        <v>7789425.0100000007</v>
      </c>
      <c r="M1580" s="3">
        <f t="shared" si="155"/>
        <v>185911.96</v>
      </c>
      <c r="N1580" s="3">
        <f t="shared" si="156"/>
        <v>0</v>
      </c>
      <c r="O1580" s="3">
        <f t="shared" si="157"/>
        <v>877287.06670000008</v>
      </c>
      <c r="P1580" s="3">
        <f t="shared" si="158"/>
        <v>1116547.1758000001</v>
      </c>
      <c r="Q1580" s="3">
        <f t="shared" si="159"/>
        <v>239260.1091</v>
      </c>
    </row>
    <row r="1581" spans="1:17" ht="12.95" customHeight="1" x14ac:dyDescent="0.25">
      <c r="A1581" s="2" t="s">
        <v>1586</v>
      </c>
      <c r="B1581" s="9">
        <v>2018</v>
      </c>
      <c r="C1581" s="9">
        <v>7</v>
      </c>
      <c r="D1581" s="10">
        <v>11</v>
      </c>
      <c r="E1581" s="3">
        <v>10864252.59</v>
      </c>
      <c r="F1581" s="3">
        <v>0</v>
      </c>
      <c r="G1581" s="3">
        <v>0</v>
      </c>
      <c r="H1581" s="3">
        <v>0</v>
      </c>
      <c r="I1581" s="3">
        <v>66884.72</v>
      </c>
      <c r="J1581" s="3">
        <v>0</v>
      </c>
      <c r="K1581" s="3">
        <v>0</v>
      </c>
      <c r="L1581" s="3">
        <f t="shared" si="154"/>
        <v>10931137.310000001</v>
      </c>
      <c r="M1581" s="3">
        <f t="shared" si="155"/>
        <v>0</v>
      </c>
      <c r="N1581" s="3">
        <f t="shared" si="156"/>
        <v>0</v>
      </c>
      <c r="O1581" s="3">
        <f t="shared" si="157"/>
        <v>1202425.1041000001</v>
      </c>
      <c r="P1581" s="3">
        <f t="shared" si="158"/>
        <v>1530359.2234000002</v>
      </c>
      <c r="Q1581" s="3">
        <f t="shared" si="159"/>
        <v>327934.11930000014</v>
      </c>
    </row>
    <row r="1582" spans="1:17" ht="12.95" customHeight="1" x14ac:dyDescent="0.25">
      <c r="A1582" s="2" t="s">
        <v>1587</v>
      </c>
      <c r="B1582" s="9">
        <v>2018</v>
      </c>
      <c r="C1582" s="9">
        <v>7</v>
      </c>
      <c r="D1582" s="10">
        <v>11</v>
      </c>
      <c r="E1582" s="3">
        <v>2269376.59</v>
      </c>
      <c r="F1582" s="3">
        <v>0</v>
      </c>
      <c r="G1582" s="3">
        <v>0</v>
      </c>
      <c r="H1582" s="3">
        <v>0</v>
      </c>
      <c r="I1582" s="3">
        <v>54282.719999999987</v>
      </c>
      <c r="J1582" s="3">
        <v>9431.6299999999992</v>
      </c>
      <c r="K1582" s="3">
        <v>0</v>
      </c>
      <c r="L1582" s="3">
        <f t="shared" si="154"/>
        <v>2323659.31</v>
      </c>
      <c r="M1582" s="3">
        <f t="shared" si="155"/>
        <v>9431.6299999999992</v>
      </c>
      <c r="N1582" s="3">
        <f t="shared" si="156"/>
        <v>0</v>
      </c>
      <c r="O1582" s="3">
        <f t="shared" si="157"/>
        <v>256640.00339999999</v>
      </c>
      <c r="P1582" s="3">
        <f t="shared" si="158"/>
        <v>326632.7316</v>
      </c>
      <c r="Q1582" s="3">
        <f t="shared" si="159"/>
        <v>69992.728200000012</v>
      </c>
    </row>
    <row r="1583" spans="1:17" ht="12.95" customHeight="1" x14ac:dyDescent="0.25">
      <c r="A1583" s="2" t="s">
        <v>1588</v>
      </c>
      <c r="B1583" s="9">
        <v>2018</v>
      </c>
      <c r="C1583" s="9">
        <v>7</v>
      </c>
      <c r="D1583" s="10">
        <v>11</v>
      </c>
      <c r="E1583" s="3">
        <v>3437247.97</v>
      </c>
      <c r="F1583" s="3">
        <v>0</v>
      </c>
      <c r="G1583" s="3">
        <v>0</v>
      </c>
      <c r="H1583" s="3">
        <v>12130.37</v>
      </c>
      <c r="I1583" s="3">
        <v>42475.67</v>
      </c>
      <c r="J1583" s="3">
        <v>0</v>
      </c>
      <c r="K1583" s="3">
        <v>0</v>
      </c>
      <c r="L1583" s="3">
        <f t="shared" si="154"/>
        <v>3491854.0100000002</v>
      </c>
      <c r="M1583" s="3">
        <f t="shared" si="155"/>
        <v>0</v>
      </c>
      <c r="N1583" s="3">
        <f t="shared" si="156"/>
        <v>0</v>
      </c>
      <c r="O1583" s="3">
        <f t="shared" si="157"/>
        <v>384103.94110000005</v>
      </c>
      <c r="P1583" s="3">
        <f t="shared" si="158"/>
        <v>488859.56140000006</v>
      </c>
      <c r="Q1583" s="3">
        <f t="shared" si="159"/>
        <v>104755.62030000001</v>
      </c>
    </row>
    <row r="1584" spans="1:17" ht="12.95" customHeight="1" x14ac:dyDescent="0.25">
      <c r="A1584" s="2" t="s">
        <v>1589</v>
      </c>
      <c r="B1584" s="9">
        <v>2018</v>
      </c>
      <c r="C1584" s="9">
        <v>7</v>
      </c>
      <c r="D1584" s="10">
        <v>11</v>
      </c>
      <c r="E1584" s="3">
        <v>2881431.5</v>
      </c>
      <c r="F1584" s="3">
        <v>0</v>
      </c>
      <c r="G1584" s="3">
        <v>0</v>
      </c>
      <c r="H1584" s="3">
        <v>0</v>
      </c>
      <c r="I1584" s="3">
        <v>0</v>
      </c>
      <c r="J1584" s="3">
        <v>3280</v>
      </c>
      <c r="K1584" s="3">
        <v>8598.93</v>
      </c>
      <c r="L1584" s="3">
        <f t="shared" si="154"/>
        <v>2881431.5</v>
      </c>
      <c r="M1584" s="3">
        <f t="shared" si="155"/>
        <v>3280</v>
      </c>
      <c r="N1584" s="3">
        <f t="shared" si="156"/>
        <v>8598.93</v>
      </c>
      <c r="O1584" s="3">
        <f t="shared" si="157"/>
        <v>318264.14730000001</v>
      </c>
      <c r="P1584" s="3">
        <f t="shared" si="158"/>
        <v>405063.46020000009</v>
      </c>
      <c r="Q1584" s="3">
        <f t="shared" si="159"/>
        <v>86799.312900000077</v>
      </c>
    </row>
    <row r="1585" spans="1:17" ht="12.95" customHeight="1" x14ac:dyDescent="0.25">
      <c r="A1585" s="2" t="s">
        <v>1590</v>
      </c>
      <c r="B1585" s="9">
        <v>2018</v>
      </c>
      <c r="C1585" s="9">
        <v>7</v>
      </c>
      <c r="D1585" s="10">
        <v>11</v>
      </c>
      <c r="E1585" s="3">
        <v>5820533.2599999998</v>
      </c>
      <c r="F1585" s="3">
        <v>0</v>
      </c>
      <c r="G1585" s="3">
        <v>0</v>
      </c>
      <c r="H1585" s="3">
        <v>0</v>
      </c>
      <c r="I1585" s="3">
        <v>0</v>
      </c>
      <c r="J1585" s="3">
        <v>0</v>
      </c>
      <c r="K1585" s="3">
        <v>0</v>
      </c>
      <c r="L1585" s="3">
        <f t="shared" si="154"/>
        <v>5820533.2599999998</v>
      </c>
      <c r="M1585" s="3">
        <f t="shared" si="155"/>
        <v>0</v>
      </c>
      <c r="N1585" s="3">
        <f t="shared" si="156"/>
        <v>0</v>
      </c>
      <c r="O1585" s="3">
        <f t="shared" si="157"/>
        <v>640258.65859999997</v>
      </c>
      <c r="P1585" s="3">
        <f t="shared" si="158"/>
        <v>814874.65640000009</v>
      </c>
      <c r="Q1585" s="3">
        <f t="shared" si="159"/>
        <v>174615.99780000013</v>
      </c>
    </row>
    <row r="1586" spans="1:17" ht="12.95" customHeight="1" x14ac:dyDescent="0.25">
      <c r="A1586" s="2" t="s">
        <v>1591</v>
      </c>
      <c r="B1586" s="9">
        <v>2018</v>
      </c>
      <c r="C1586" s="9">
        <v>3</v>
      </c>
      <c r="D1586" s="10">
        <v>11</v>
      </c>
      <c r="E1586" s="3">
        <v>238914543.61000001</v>
      </c>
      <c r="F1586" s="3">
        <v>0</v>
      </c>
      <c r="G1586" s="3">
        <v>0</v>
      </c>
      <c r="H1586" s="3">
        <v>1136462.8700000001</v>
      </c>
      <c r="I1586" s="3">
        <v>0</v>
      </c>
      <c r="J1586" s="3">
        <v>8141338.6299999999</v>
      </c>
      <c r="K1586" s="3">
        <v>1041936.61</v>
      </c>
      <c r="L1586" s="3">
        <f t="shared" si="154"/>
        <v>240051006.48000002</v>
      </c>
      <c r="M1586" s="3">
        <f t="shared" si="155"/>
        <v>8141338.6299999999</v>
      </c>
      <c r="N1586" s="3">
        <f t="shared" si="156"/>
        <v>1041936.61</v>
      </c>
      <c r="O1586" s="3">
        <f t="shared" si="157"/>
        <v>27415770.989200003</v>
      </c>
      <c r="P1586" s="3">
        <f t="shared" si="158"/>
        <v>34892799.440800004</v>
      </c>
      <c r="Q1586" s="3">
        <f t="shared" si="159"/>
        <v>7477028.4516000003</v>
      </c>
    </row>
    <row r="1587" spans="1:17" ht="12.95" customHeight="1" x14ac:dyDescent="0.25">
      <c r="A1587" s="2" t="s">
        <v>1592</v>
      </c>
      <c r="B1587" s="9">
        <v>2018</v>
      </c>
      <c r="C1587" s="9">
        <v>7</v>
      </c>
      <c r="D1587" s="10">
        <v>11</v>
      </c>
      <c r="E1587" s="3">
        <v>7390043.3899999997</v>
      </c>
      <c r="F1587" s="3">
        <v>0</v>
      </c>
      <c r="G1587" s="3">
        <v>0</v>
      </c>
      <c r="H1587" s="3">
        <v>0</v>
      </c>
      <c r="I1587" s="3">
        <v>0</v>
      </c>
      <c r="J1587" s="3">
        <v>2159970.5499999998</v>
      </c>
      <c r="K1587" s="3">
        <v>510186.23999999999</v>
      </c>
      <c r="L1587" s="3">
        <f t="shared" si="154"/>
        <v>7390043.3899999997</v>
      </c>
      <c r="M1587" s="3">
        <f t="shared" si="155"/>
        <v>2159970.5499999998</v>
      </c>
      <c r="N1587" s="3">
        <f t="shared" si="156"/>
        <v>510186.23999999999</v>
      </c>
      <c r="O1587" s="3">
        <f t="shared" si="157"/>
        <v>1106622.0197999999</v>
      </c>
      <c r="P1587" s="3">
        <f t="shared" si="158"/>
        <v>1408428.0252</v>
      </c>
      <c r="Q1587" s="3">
        <f t="shared" si="159"/>
        <v>301806.00540000014</v>
      </c>
    </row>
    <row r="1588" spans="1:17" ht="12.95" customHeight="1" x14ac:dyDescent="0.25">
      <c r="A1588" s="2" t="s">
        <v>1593</v>
      </c>
      <c r="B1588" s="9">
        <v>2018</v>
      </c>
      <c r="C1588" s="9">
        <v>6</v>
      </c>
      <c r="D1588" s="10">
        <v>11</v>
      </c>
      <c r="E1588" s="3">
        <v>12687322.640000001</v>
      </c>
      <c r="F1588" s="3">
        <v>0</v>
      </c>
      <c r="G1588" s="3">
        <v>0</v>
      </c>
      <c r="H1588" s="3">
        <v>0</v>
      </c>
      <c r="I1588" s="3">
        <v>0</v>
      </c>
      <c r="J1588" s="3">
        <v>0</v>
      </c>
      <c r="K1588" s="3">
        <v>0</v>
      </c>
      <c r="L1588" s="3">
        <f t="shared" si="154"/>
        <v>12687322.640000001</v>
      </c>
      <c r="M1588" s="3">
        <f t="shared" si="155"/>
        <v>0</v>
      </c>
      <c r="N1588" s="3">
        <f t="shared" si="156"/>
        <v>0</v>
      </c>
      <c r="O1588" s="3">
        <f t="shared" si="157"/>
        <v>1395605.4904</v>
      </c>
      <c r="P1588" s="3">
        <f t="shared" si="158"/>
        <v>1776225.1696000001</v>
      </c>
      <c r="Q1588" s="3">
        <f t="shared" si="159"/>
        <v>380619.67920000013</v>
      </c>
    </row>
    <row r="1589" spans="1:17" ht="12.95" customHeight="1" x14ac:dyDescent="0.25">
      <c r="A1589" s="2" t="s">
        <v>1594</v>
      </c>
      <c r="B1589" s="9">
        <v>2018</v>
      </c>
      <c r="C1589" s="9">
        <v>5</v>
      </c>
      <c r="D1589" s="10">
        <v>11</v>
      </c>
      <c r="E1589" s="3">
        <v>11515037.279999999</v>
      </c>
      <c r="F1589" s="3">
        <v>0</v>
      </c>
      <c r="G1589" s="3">
        <v>0</v>
      </c>
      <c r="H1589" s="3">
        <v>0</v>
      </c>
      <c r="I1589" s="3">
        <v>0</v>
      </c>
      <c r="J1589" s="3">
        <v>0</v>
      </c>
      <c r="K1589" s="3">
        <v>0</v>
      </c>
      <c r="L1589" s="3">
        <f t="shared" si="154"/>
        <v>11515037.279999999</v>
      </c>
      <c r="M1589" s="3">
        <f t="shared" si="155"/>
        <v>0</v>
      </c>
      <c r="N1589" s="3">
        <f t="shared" si="156"/>
        <v>0</v>
      </c>
      <c r="O1589" s="3">
        <f t="shared" si="157"/>
        <v>1266654.1007999999</v>
      </c>
      <c r="P1589" s="3">
        <f t="shared" si="158"/>
        <v>1612105.2192000002</v>
      </c>
      <c r="Q1589" s="3">
        <f t="shared" si="159"/>
        <v>345451.11840000027</v>
      </c>
    </row>
    <row r="1590" spans="1:17" ht="12.95" customHeight="1" x14ac:dyDescent="0.25">
      <c r="A1590" s="2" t="s">
        <v>1595</v>
      </c>
      <c r="B1590" s="9">
        <v>2018</v>
      </c>
      <c r="C1590" s="9">
        <v>6</v>
      </c>
      <c r="D1590" s="10">
        <v>11</v>
      </c>
      <c r="E1590" s="3">
        <v>7681500.379999999</v>
      </c>
      <c r="F1590" s="3">
        <v>0</v>
      </c>
      <c r="G1590" s="3">
        <v>0</v>
      </c>
      <c r="H1590" s="3">
        <v>0</v>
      </c>
      <c r="I1590" s="3">
        <v>487156.72000000009</v>
      </c>
      <c r="J1590" s="3">
        <v>0</v>
      </c>
      <c r="K1590" s="3">
        <v>0</v>
      </c>
      <c r="L1590" s="3">
        <f t="shared" si="154"/>
        <v>8168657.0999999987</v>
      </c>
      <c r="M1590" s="3">
        <f t="shared" si="155"/>
        <v>0</v>
      </c>
      <c r="N1590" s="3">
        <f t="shared" si="156"/>
        <v>0</v>
      </c>
      <c r="O1590" s="3">
        <f t="shared" si="157"/>
        <v>898552.28099999984</v>
      </c>
      <c r="P1590" s="3">
        <f t="shared" si="158"/>
        <v>1143611.9939999999</v>
      </c>
      <c r="Q1590" s="3">
        <f t="shared" si="159"/>
        <v>245059.71300000011</v>
      </c>
    </row>
    <row r="1591" spans="1:17" ht="12.95" customHeight="1" x14ac:dyDescent="0.25">
      <c r="A1591" s="2" t="s">
        <v>1596</v>
      </c>
      <c r="B1591" s="9">
        <v>2018</v>
      </c>
      <c r="C1591" s="9">
        <v>4</v>
      </c>
      <c r="D1591" s="10">
        <v>11</v>
      </c>
      <c r="E1591" s="3">
        <v>58273724.560000002</v>
      </c>
      <c r="F1591" s="3">
        <v>0</v>
      </c>
      <c r="G1591" s="3">
        <v>0</v>
      </c>
      <c r="H1591" s="3">
        <v>137009.26</v>
      </c>
      <c r="I1591" s="3">
        <v>0</v>
      </c>
      <c r="J1591" s="3">
        <v>316890.02</v>
      </c>
      <c r="K1591" s="3">
        <v>0</v>
      </c>
      <c r="L1591" s="3">
        <f t="shared" si="154"/>
        <v>58410733.82</v>
      </c>
      <c r="M1591" s="3">
        <f t="shared" si="155"/>
        <v>316890.02</v>
      </c>
      <c r="N1591" s="3">
        <f t="shared" si="156"/>
        <v>0</v>
      </c>
      <c r="O1591" s="3">
        <f t="shared" si="157"/>
        <v>6460038.6224000007</v>
      </c>
      <c r="P1591" s="3">
        <f t="shared" si="158"/>
        <v>8221867.3376000011</v>
      </c>
      <c r="Q1591" s="3">
        <f t="shared" si="159"/>
        <v>1761828.7152000004</v>
      </c>
    </row>
    <row r="1592" spans="1:17" ht="12.95" customHeight="1" x14ac:dyDescent="0.25">
      <c r="A1592" s="2" t="s">
        <v>1597</v>
      </c>
      <c r="B1592" s="9">
        <v>2018</v>
      </c>
      <c r="C1592" s="9">
        <v>5</v>
      </c>
      <c r="D1592" s="10">
        <v>11</v>
      </c>
      <c r="E1592" s="3">
        <v>20912373.91</v>
      </c>
      <c r="F1592" s="3">
        <v>0</v>
      </c>
      <c r="G1592" s="3">
        <v>0</v>
      </c>
      <c r="H1592" s="3">
        <v>29600</v>
      </c>
      <c r="I1592" s="3">
        <v>108683.29</v>
      </c>
      <c r="J1592" s="3">
        <v>65426.420000000013</v>
      </c>
      <c r="K1592" s="3">
        <v>0</v>
      </c>
      <c r="L1592" s="3">
        <f t="shared" si="154"/>
        <v>21050657.199999999</v>
      </c>
      <c r="M1592" s="3">
        <f t="shared" si="155"/>
        <v>65426.420000000013</v>
      </c>
      <c r="N1592" s="3">
        <f t="shared" si="156"/>
        <v>0</v>
      </c>
      <c r="O1592" s="3">
        <f t="shared" si="157"/>
        <v>2322769.1982</v>
      </c>
      <c r="P1592" s="3">
        <f t="shared" si="158"/>
        <v>2956251.7068000003</v>
      </c>
      <c r="Q1592" s="3">
        <f t="shared" si="159"/>
        <v>633482.50860000029</v>
      </c>
    </row>
    <row r="1593" spans="1:17" ht="12.95" customHeight="1" x14ac:dyDescent="0.25">
      <c r="A1593" s="2" t="s">
        <v>1598</v>
      </c>
      <c r="B1593" s="9">
        <v>2018</v>
      </c>
      <c r="C1593" s="9">
        <v>4</v>
      </c>
      <c r="D1593" s="10">
        <v>11</v>
      </c>
      <c r="E1593" s="3">
        <v>68356351.390000001</v>
      </c>
      <c r="F1593" s="3">
        <v>0</v>
      </c>
      <c r="G1593" s="3">
        <v>0</v>
      </c>
      <c r="H1593" s="3">
        <v>274636.78999999998</v>
      </c>
      <c r="I1593" s="3">
        <v>0</v>
      </c>
      <c r="J1593" s="3">
        <v>55751.98</v>
      </c>
      <c r="K1593" s="3">
        <v>0</v>
      </c>
      <c r="L1593" s="3">
        <f t="shared" si="154"/>
        <v>68630988.180000007</v>
      </c>
      <c r="M1593" s="3">
        <f t="shared" si="155"/>
        <v>55751.98</v>
      </c>
      <c r="N1593" s="3">
        <f t="shared" si="156"/>
        <v>0</v>
      </c>
      <c r="O1593" s="3">
        <f t="shared" si="157"/>
        <v>7555541.4176000012</v>
      </c>
      <c r="P1593" s="3">
        <f t="shared" si="158"/>
        <v>9616143.6224000026</v>
      </c>
      <c r="Q1593" s="3">
        <f t="shared" si="159"/>
        <v>2060602.2048000013</v>
      </c>
    </row>
    <row r="1594" spans="1:17" ht="12.95" customHeight="1" x14ac:dyDescent="0.25">
      <c r="A1594" s="2" t="s">
        <v>1599</v>
      </c>
      <c r="B1594" s="9">
        <v>2018</v>
      </c>
      <c r="C1594" s="9">
        <v>4</v>
      </c>
      <c r="D1594" s="10">
        <v>11</v>
      </c>
      <c r="E1594" s="3">
        <v>44031934.970000014</v>
      </c>
      <c r="F1594" s="3">
        <v>0</v>
      </c>
      <c r="G1594" s="3">
        <v>0</v>
      </c>
      <c r="H1594" s="3">
        <v>258302.41</v>
      </c>
      <c r="I1594" s="3">
        <v>0</v>
      </c>
      <c r="J1594" s="3">
        <v>104640.36</v>
      </c>
      <c r="K1594" s="3">
        <v>0</v>
      </c>
      <c r="L1594" s="3">
        <f t="shared" si="154"/>
        <v>44290237.38000001</v>
      </c>
      <c r="M1594" s="3">
        <f t="shared" si="155"/>
        <v>104640.36</v>
      </c>
      <c r="N1594" s="3">
        <f t="shared" si="156"/>
        <v>0</v>
      </c>
      <c r="O1594" s="3">
        <f t="shared" si="157"/>
        <v>4883436.5514000012</v>
      </c>
      <c r="P1594" s="3">
        <f t="shared" si="158"/>
        <v>6215282.8836000022</v>
      </c>
      <c r="Q1594" s="3">
        <f t="shared" si="159"/>
        <v>1331846.332200001</v>
      </c>
    </row>
    <row r="1595" spans="1:17" ht="12.95" customHeight="1" x14ac:dyDescent="0.25">
      <c r="A1595" s="2" t="s">
        <v>1600</v>
      </c>
      <c r="B1595" s="9">
        <v>2018</v>
      </c>
      <c r="C1595" s="9">
        <v>6</v>
      </c>
      <c r="D1595" s="10">
        <v>11</v>
      </c>
      <c r="E1595" s="3">
        <v>8507736.1199999992</v>
      </c>
      <c r="F1595" s="3">
        <v>0</v>
      </c>
      <c r="G1595" s="3">
        <v>0</v>
      </c>
      <c r="H1595" s="3">
        <v>0</v>
      </c>
      <c r="I1595" s="3">
        <v>0</v>
      </c>
      <c r="J1595" s="3">
        <v>159277.43</v>
      </c>
      <c r="K1595" s="3">
        <v>54829.8</v>
      </c>
      <c r="L1595" s="3">
        <f t="shared" si="154"/>
        <v>8507736.1199999992</v>
      </c>
      <c r="M1595" s="3">
        <f t="shared" si="155"/>
        <v>159277.43</v>
      </c>
      <c r="N1595" s="3">
        <f t="shared" si="156"/>
        <v>54829.8</v>
      </c>
      <c r="O1595" s="3">
        <f t="shared" si="157"/>
        <v>959402.76850000001</v>
      </c>
      <c r="P1595" s="3">
        <f t="shared" si="158"/>
        <v>1221058.0690000001</v>
      </c>
      <c r="Q1595" s="3">
        <f t="shared" si="159"/>
        <v>261655.30050000013</v>
      </c>
    </row>
    <row r="1596" spans="1:17" ht="12.95" customHeight="1" x14ac:dyDescent="0.25">
      <c r="A1596" s="2" t="s">
        <v>1601</v>
      </c>
      <c r="B1596" s="9">
        <v>2018</v>
      </c>
      <c r="C1596" s="9">
        <v>6</v>
      </c>
      <c r="D1596" s="10">
        <v>11</v>
      </c>
      <c r="E1596" s="3">
        <v>17493710.670000002</v>
      </c>
      <c r="F1596" s="3">
        <v>0</v>
      </c>
      <c r="G1596" s="3">
        <v>0</v>
      </c>
      <c r="H1596" s="3">
        <v>28931.61</v>
      </c>
      <c r="I1596" s="3">
        <v>144534.56</v>
      </c>
      <c r="J1596" s="3">
        <v>0</v>
      </c>
      <c r="K1596" s="3">
        <v>0</v>
      </c>
      <c r="L1596" s="3">
        <f t="shared" si="154"/>
        <v>17667176.84</v>
      </c>
      <c r="M1596" s="3">
        <f t="shared" si="155"/>
        <v>0</v>
      </c>
      <c r="N1596" s="3">
        <f t="shared" si="156"/>
        <v>0</v>
      </c>
      <c r="O1596" s="3">
        <f t="shared" si="157"/>
        <v>1943389.4524000001</v>
      </c>
      <c r="P1596" s="3">
        <f t="shared" si="158"/>
        <v>2473404.7576000001</v>
      </c>
      <c r="Q1596" s="3">
        <f t="shared" si="159"/>
        <v>530015.30520000006</v>
      </c>
    </row>
    <row r="1597" spans="1:17" ht="12.95" customHeight="1" x14ac:dyDescent="0.25">
      <c r="A1597" s="2" t="s">
        <v>1602</v>
      </c>
      <c r="B1597" s="9">
        <v>2018</v>
      </c>
      <c r="C1597" s="9">
        <v>7</v>
      </c>
      <c r="D1597" s="10">
        <v>11</v>
      </c>
      <c r="E1597" s="3">
        <v>6148344.8000000007</v>
      </c>
      <c r="F1597" s="3">
        <v>0</v>
      </c>
      <c r="G1597" s="3">
        <v>0</v>
      </c>
      <c r="H1597" s="3">
        <v>0</v>
      </c>
      <c r="I1597" s="3">
        <v>0</v>
      </c>
      <c r="J1597" s="3">
        <v>147350</v>
      </c>
      <c r="K1597" s="3">
        <v>0</v>
      </c>
      <c r="L1597" s="3">
        <f t="shared" si="154"/>
        <v>6148344.8000000007</v>
      </c>
      <c r="M1597" s="3">
        <f t="shared" si="155"/>
        <v>147350</v>
      </c>
      <c r="N1597" s="3">
        <f t="shared" si="156"/>
        <v>0</v>
      </c>
      <c r="O1597" s="3">
        <f t="shared" si="157"/>
        <v>692526.42800000007</v>
      </c>
      <c r="P1597" s="3">
        <f t="shared" si="158"/>
        <v>881397.27200000023</v>
      </c>
      <c r="Q1597" s="3">
        <f t="shared" si="159"/>
        <v>188870.84400000016</v>
      </c>
    </row>
    <row r="1598" spans="1:17" ht="12.95" customHeight="1" x14ac:dyDescent="0.25">
      <c r="A1598" s="2" t="s">
        <v>1603</v>
      </c>
      <c r="B1598" s="9">
        <v>2018</v>
      </c>
      <c r="C1598" s="9">
        <v>7</v>
      </c>
      <c r="D1598" s="10">
        <v>11</v>
      </c>
      <c r="E1598" s="3">
        <v>7750063.2699999996</v>
      </c>
      <c r="F1598" s="3">
        <v>0</v>
      </c>
      <c r="G1598" s="3">
        <v>0</v>
      </c>
      <c r="H1598" s="3">
        <v>0</v>
      </c>
      <c r="I1598" s="3">
        <v>0</v>
      </c>
      <c r="J1598" s="3">
        <v>5801.16</v>
      </c>
      <c r="K1598" s="3">
        <v>0</v>
      </c>
      <c r="L1598" s="3">
        <f t="shared" si="154"/>
        <v>7750063.2699999996</v>
      </c>
      <c r="M1598" s="3">
        <f t="shared" si="155"/>
        <v>5801.16</v>
      </c>
      <c r="N1598" s="3">
        <f t="shared" si="156"/>
        <v>0</v>
      </c>
      <c r="O1598" s="3">
        <f t="shared" si="157"/>
        <v>853145.08730000001</v>
      </c>
      <c r="P1598" s="3">
        <f t="shared" si="158"/>
        <v>1085821.0202000001</v>
      </c>
      <c r="Q1598" s="3">
        <f t="shared" si="159"/>
        <v>232675.93290000013</v>
      </c>
    </row>
    <row r="1599" spans="1:17" ht="12.95" customHeight="1" x14ac:dyDescent="0.25">
      <c r="A1599" s="2" t="s">
        <v>1604</v>
      </c>
      <c r="B1599" s="9">
        <v>2018</v>
      </c>
      <c r="C1599" s="9">
        <v>7</v>
      </c>
      <c r="D1599" s="10">
        <v>11</v>
      </c>
      <c r="E1599" s="3">
        <v>3045468.92</v>
      </c>
      <c r="F1599" s="3">
        <v>0</v>
      </c>
      <c r="G1599" s="3">
        <v>0</v>
      </c>
      <c r="H1599" s="3">
        <v>0</v>
      </c>
      <c r="I1599" s="3">
        <v>81575.869999999981</v>
      </c>
      <c r="J1599" s="3">
        <v>0</v>
      </c>
      <c r="K1599" s="3">
        <v>0</v>
      </c>
      <c r="L1599" s="3">
        <f t="shared" si="154"/>
        <v>3127044.79</v>
      </c>
      <c r="M1599" s="3">
        <f t="shared" si="155"/>
        <v>0</v>
      </c>
      <c r="N1599" s="3">
        <f t="shared" si="156"/>
        <v>0</v>
      </c>
      <c r="O1599" s="3">
        <f t="shared" si="157"/>
        <v>343974.92690000002</v>
      </c>
      <c r="P1599" s="3">
        <f t="shared" si="158"/>
        <v>437786.27060000005</v>
      </c>
      <c r="Q1599" s="3">
        <f t="shared" si="159"/>
        <v>93811.343700000027</v>
      </c>
    </row>
    <row r="1600" spans="1:17" ht="12.95" customHeight="1" x14ac:dyDescent="0.25">
      <c r="A1600" s="2" t="s">
        <v>1605</v>
      </c>
      <c r="B1600" s="9">
        <v>2018</v>
      </c>
      <c r="C1600" s="9">
        <v>7</v>
      </c>
      <c r="D1600" s="10">
        <v>11</v>
      </c>
      <c r="E1600" s="3">
        <v>4595892</v>
      </c>
      <c r="F1600" s="3">
        <v>0</v>
      </c>
      <c r="G1600" s="3">
        <v>0</v>
      </c>
      <c r="H1600" s="3">
        <v>0</v>
      </c>
      <c r="I1600" s="3">
        <v>0</v>
      </c>
      <c r="J1600" s="3">
        <v>0</v>
      </c>
      <c r="K1600" s="3">
        <v>0</v>
      </c>
      <c r="L1600" s="3">
        <f t="shared" si="154"/>
        <v>4595892</v>
      </c>
      <c r="M1600" s="3">
        <f t="shared" si="155"/>
        <v>0</v>
      </c>
      <c r="N1600" s="3">
        <f t="shared" si="156"/>
        <v>0</v>
      </c>
      <c r="O1600" s="3">
        <f t="shared" si="157"/>
        <v>505548.12</v>
      </c>
      <c r="P1600" s="3">
        <f t="shared" si="158"/>
        <v>643424.88</v>
      </c>
      <c r="Q1600" s="3">
        <f t="shared" si="159"/>
        <v>137876.76</v>
      </c>
    </row>
    <row r="1601" spans="1:17" ht="12.95" customHeight="1" x14ac:dyDescent="0.25">
      <c r="A1601" s="2" t="s">
        <v>1606</v>
      </c>
      <c r="B1601" s="9">
        <v>2018</v>
      </c>
      <c r="C1601" s="9">
        <v>7</v>
      </c>
      <c r="D1601" s="10">
        <v>11</v>
      </c>
      <c r="E1601" s="3">
        <v>1958299.37</v>
      </c>
      <c r="F1601" s="3">
        <v>0</v>
      </c>
      <c r="G1601" s="3">
        <v>0</v>
      </c>
      <c r="H1601" s="3">
        <v>4864.21</v>
      </c>
      <c r="I1601" s="3">
        <v>23439.18</v>
      </c>
      <c r="J1601" s="3">
        <v>0</v>
      </c>
      <c r="K1601" s="3">
        <v>0</v>
      </c>
      <c r="L1601" s="3">
        <f t="shared" si="154"/>
        <v>1986602.76</v>
      </c>
      <c r="M1601" s="3">
        <f t="shared" si="155"/>
        <v>0</v>
      </c>
      <c r="N1601" s="3">
        <f t="shared" si="156"/>
        <v>0</v>
      </c>
      <c r="O1601" s="3">
        <f t="shared" si="157"/>
        <v>218526.30360000001</v>
      </c>
      <c r="P1601" s="3">
        <f t="shared" si="158"/>
        <v>278124.38640000002</v>
      </c>
      <c r="Q1601" s="3">
        <f t="shared" si="159"/>
        <v>59598.082800000004</v>
      </c>
    </row>
    <row r="1602" spans="1:17" ht="12.95" customHeight="1" x14ac:dyDescent="0.25">
      <c r="A1602" s="2" t="s">
        <v>1607</v>
      </c>
      <c r="B1602" s="9">
        <v>2018</v>
      </c>
      <c r="C1602" s="9">
        <v>4</v>
      </c>
      <c r="D1602" s="10">
        <v>11</v>
      </c>
      <c r="E1602" s="3">
        <v>94636457.930000007</v>
      </c>
      <c r="F1602" s="3">
        <v>0</v>
      </c>
      <c r="G1602" s="3">
        <v>0</v>
      </c>
      <c r="H1602" s="3">
        <v>193989.09</v>
      </c>
      <c r="I1602" s="3">
        <v>0</v>
      </c>
      <c r="J1602" s="3">
        <v>36454.94</v>
      </c>
      <c r="K1602" s="3">
        <v>0</v>
      </c>
      <c r="L1602" s="3">
        <f t="shared" si="154"/>
        <v>94830447.020000011</v>
      </c>
      <c r="M1602" s="3">
        <f t="shared" si="155"/>
        <v>36454.94</v>
      </c>
      <c r="N1602" s="3">
        <f t="shared" si="156"/>
        <v>0</v>
      </c>
      <c r="O1602" s="3">
        <f t="shared" si="157"/>
        <v>10435359.215600001</v>
      </c>
      <c r="P1602" s="3">
        <f t="shared" si="158"/>
        <v>13281366.274400003</v>
      </c>
      <c r="Q1602" s="3">
        <f t="shared" si="159"/>
        <v>2846007.0588000026</v>
      </c>
    </row>
    <row r="1603" spans="1:17" ht="12.95" customHeight="1" x14ac:dyDescent="0.25">
      <c r="A1603" s="2" t="s">
        <v>1608</v>
      </c>
      <c r="B1603" s="9">
        <v>2018</v>
      </c>
      <c r="C1603" s="9">
        <v>6</v>
      </c>
      <c r="D1603" s="10">
        <v>11</v>
      </c>
      <c r="E1603" s="3">
        <v>17148656.850000001</v>
      </c>
      <c r="F1603" s="3">
        <v>0</v>
      </c>
      <c r="G1603" s="3">
        <v>0</v>
      </c>
      <c r="H1603" s="3">
        <v>0</v>
      </c>
      <c r="I1603" s="3">
        <v>0</v>
      </c>
      <c r="J1603" s="3">
        <v>222453.08</v>
      </c>
      <c r="K1603" s="3">
        <v>0</v>
      </c>
      <c r="L1603" s="3">
        <f t="shared" si="154"/>
        <v>17148656.850000001</v>
      </c>
      <c r="M1603" s="3">
        <f t="shared" si="155"/>
        <v>222453.08</v>
      </c>
      <c r="N1603" s="3">
        <f t="shared" si="156"/>
        <v>0</v>
      </c>
      <c r="O1603" s="3">
        <f t="shared" si="157"/>
        <v>1910822.0922999999</v>
      </c>
      <c r="P1603" s="3">
        <f t="shared" si="158"/>
        <v>2431955.3902000003</v>
      </c>
      <c r="Q1603" s="3">
        <f t="shared" si="159"/>
        <v>521133.29790000035</v>
      </c>
    </row>
    <row r="1604" spans="1:17" ht="12.95" customHeight="1" x14ac:dyDescent="0.25">
      <c r="A1604" s="2" t="s">
        <v>1609</v>
      </c>
      <c r="B1604" s="9">
        <v>2018</v>
      </c>
      <c r="C1604" s="9">
        <v>6</v>
      </c>
      <c r="D1604" s="10">
        <v>11</v>
      </c>
      <c r="E1604" s="3">
        <v>9296823.7200000025</v>
      </c>
      <c r="F1604" s="3">
        <v>0</v>
      </c>
      <c r="G1604" s="3">
        <v>0</v>
      </c>
      <c r="H1604" s="3">
        <v>0</v>
      </c>
      <c r="I1604" s="3">
        <v>479870.74000000011</v>
      </c>
      <c r="J1604" s="3">
        <v>0</v>
      </c>
      <c r="K1604" s="3">
        <v>0</v>
      </c>
      <c r="L1604" s="3">
        <f t="shared" si="154"/>
        <v>9776694.4600000028</v>
      </c>
      <c r="M1604" s="3">
        <f t="shared" si="155"/>
        <v>0</v>
      </c>
      <c r="N1604" s="3">
        <f t="shared" si="156"/>
        <v>0</v>
      </c>
      <c r="O1604" s="3">
        <f t="shared" si="157"/>
        <v>1075436.3906000003</v>
      </c>
      <c r="P1604" s="3">
        <f t="shared" si="158"/>
        <v>1368737.2244000004</v>
      </c>
      <c r="Q1604" s="3">
        <f t="shared" si="159"/>
        <v>293300.83380000014</v>
      </c>
    </row>
    <row r="1605" spans="1:17" ht="12.95" customHeight="1" x14ac:dyDescent="0.25">
      <c r="A1605" s="2" t="s">
        <v>1610</v>
      </c>
      <c r="B1605" s="9">
        <v>2018</v>
      </c>
      <c r="C1605" s="9">
        <v>7</v>
      </c>
      <c r="D1605" s="10">
        <v>11</v>
      </c>
      <c r="E1605" s="3">
        <v>2362723.02</v>
      </c>
      <c r="F1605" s="3">
        <v>0</v>
      </c>
      <c r="G1605" s="3">
        <v>0</v>
      </c>
      <c r="H1605" s="3">
        <v>0</v>
      </c>
      <c r="I1605" s="3">
        <v>16499.13</v>
      </c>
      <c r="J1605" s="3">
        <v>0</v>
      </c>
      <c r="K1605" s="3">
        <v>0</v>
      </c>
      <c r="L1605" s="3">
        <f t="shared" si="154"/>
        <v>2379222.15</v>
      </c>
      <c r="M1605" s="3">
        <f t="shared" si="155"/>
        <v>0</v>
      </c>
      <c r="N1605" s="3">
        <f t="shared" si="156"/>
        <v>0</v>
      </c>
      <c r="O1605" s="3">
        <f t="shared" si="157"/>
        <v>261714.43649999998</v>
      </c>
      <c r="P1605" s="3">
        <f t="shared" si="158"/>
        <v>333091.10100000002</v>
      </c>
      <c r="Q1605" s="3">
        <f t="shared" si="159"/>
        <v>71376.664500000043</v>
      </c>
    </row>
    <row r="1606" spans="1:17" ht="12.95" customHeight="1" x14ac:dyDescent="0.25">
      <c r="A1606" s="2" t="s">
        <v>1611</v>
      </c>
      <c r="B1606" s="9">
        <v>2018</v>
      </c>
      <c r="C1606" s="9">
        <v>8</v>
      </c>
      <c r="D1606" s="10">
        <v>11</v>
      </c>
      <c r="E1606" s="3">
        <v>57778475.68</v>
      </c>
      <c r="F1606" s="3">
        <v>0</v>
      </c>
      <c r="G1606" s="3">
        <v>0</v>
      </c>
      <c r="H1606" s="3">
        <v>85999.93</v>
      </c>
      <c r="I1606" s="3">
        <v>62897.4</v>
      </c>
      <c r="J1606" s="3">
        <v>446848.62999999989</v>
      </c>
      <c r="K1606" s="3">
        <v>0</v>
      </c>
      <c r="L1606" s="3">
        <f t="shared" si="154"/>
        <v>57927373.009999998</v>
      </c>
      <c r="M1606" s="3">
        <f t="shared" si="155"/>
        <v>446848.62999999989</v>
      </c>
      <c r="N1606" s="3">
        <f t="shared" si="156"/>
        <v>0</v>
      </c>
      <c r="O1606" s="3">
        <f t="shared" si="157"/>
        <v>6421164.3804000001</v>
      </c>
      <c r="P1606" s="3">
        <f t="shared" si="158"/>
        <v>8172391.0296000009</v>
      </c>
      <c r="Q1606" s="3">
        <f t="shared" si="159"/>
        <v>1751226.6492000008</v>
      </c>
    </row>
    <row r="1607" spans="1:17" ht="12.95" customHeight="1" x14ac:dyDescent="0.25">
      <c r="A1607" s="2" t="s">
        <v>1612</v>
      </c>
      <c r="B1607" s="9">
        <v>2018</v>
      </c>
      <c r="C1607" s="9">
        <v>3</v>
      </c>
      <c r="D1607" s="10">
        <v>11</v>
      </c>
      <c r="E1607" s="3">
        <v>227977192.11000001</v>
      </c>
      <c r="F1607" s="3">
        <v>0</v>
      </c>
      <c r="G1607" s="3">
        <v>0</v>
      </c>
      <c r="H1607" s="3">
        <v>448258.34</v>
      </c>
      <c r="I1607" s="3">
        <v>2853825.09</v>
      </c>
      <c r="J1607" s="3">
        <v>7145195.080000001</v>
      </c>
      <c r="K1607" s="3">
        <v>298666.62000000011</v>
      </c>
      <c r="L1607" s="3">
        <f t="shared" si="154"/>
        <v>231279275.54000002</v>
      </c>
      <c r="M1607" s="3">
        <f t="shared" si="155"/>
        <v>7145195.080000001</v>
      </c>
      <c r="N1607" s="3">
        <f t="shared" si="156"/>
        <v>298666.62000000011</v>
      </c>
      <c r="O1607" s="3">
        <f t="shared" si="157"/>
        <v>26259545.096400004</v>
      </c>
      <c r="P1607" s="3">
        <f t="shared" si="158"/>
        <v>33421239.21360001</v>
      </c>
      <c r="Q1607" s="3">
        <f t="shared" si="159"/>
        <v>7161694.1172000058</v>
      </c>
    </row>
    <row r="1608" spans="1:17" ht="12.95" customHeight="1" x14ac:dyDescent="0.25">
      <c r="A1608" s="2" t="s">
        <v>1613</v>
      </c>
      <c r="B1608" s="9">
        <v>2018</v>
      </c>
      <c r="C1608" s="9">
        <v>6</v>
      </c>
      <c r="D1608" s="10">
        <v>11</v>
      </c>
      <c r="E1608" s="3">
        <v>6167726.3300000001</v>
      </c>
      <c r="F1608" s="3">
        <v>0</v>
      </c>
      <c r="G1608" s="3">
        <v>0</v>
      </c>
      <c r="H1608" s="3">
        <v>11913.5</v>
      </c>
      <c r="I1608" s="3">
        <v>8161.36</v>
      </c>
      <c r="J1608" s="3">
        <v>0</v>
      </c>
      <c r="K1608" s="3">
        <v>0</v>
      </c>
      <c r="L1608" s="3">
        <f t="shared" si="154"/>
        <v>6187801.1900000004</v>
      </c>
      <c r="M1608" s="3">
        <f t="shared" si="155"/>
        <v>0</v>
      </c>
      <c r="N1608" s="3">
        <f t="shared" si="156"/>
        <v>0</v>
      </c>
      <c r="O1608" s="3">
        <f t="shared" si="157"/>
        <v>680658.13090000011</v>
      </c>
      <c r="P1608" s="3">
        <f t="shared" si="158"/>
        <v>866292.16660000011</v>
      </c>
      <c r="Q1608" s="3">
        <f t="shared" si="159"/>
        <v>185634.03570000001</v>
      </c>
    </row>
    <row r="1609" spans="1:17" ht="12.95" customHeight="1" x14ac:dyDescent="0.25">
      <c r="A1609" s="2" t="s">
        <v>1614</v>
      </c>
      <c r="B1609" s="9">
        <v>2018</v>
      </c>
      <c r="C1609" s="9">
        <v>7</v>
      </c>
      <c r="D1609" s="10">
        <v>11</v>
      </c>
      <c r="E1609" s="3">
        <v>7853686.870000001</v>
      </c>
      <c r="F1609" s="3">
        <v>0</v>
      </c>
      <c r="G1609" s="3">
        <v>0</v>
      </c>
      <c r="H1609" s="3">
        <v>12402</v>
      </c>
      <c r="I1609" s="3">
        <v>0</v>
      </c>
      <c r="J1609" s="3">
        <v>0</v>
      </c>
      <c r="K1609" s="3">
        <v>0</v>
      </c>
      <c r="L1609" s="3">
        <f t="shared" si="154"/>
        <v>7866088.870000001</v>
      </c>
      <c r="M1609" s="3">
        <f t="shared" si="155"/>
        <v>0</v>
      </c>
      <c r="N1609" s="3">
        <f t="shared" si="156"/>
        <v>0</v>
      </c>
      <c r="O1609" s="3">
        <f t="shared" si="157"/>
        <v>865269.77570000011</v>
      </c>
      <c r="P1609" s="3">
        <f t="shared" si="158"/>
        <v>1101252.4418000001</v>
      </c>
      <c r="Q1609" s="3">
        <f t="shared" si="159"/>
        <v>235982.66610000003</v>
      </c>
    </row>
    <row r="1610" spans="1:17" ht="12.95" customHeight="1" x14ac:dyDescent="0.25">
      <c r="A1610" s="2" t="s">
        <v>1615</v>
      </c>
      <c r="B1610" s="9">
        <v>2018</v>
      </c>
      <c r="C1610" s="9">
        <v>7</v>
      </c>
      <c r="D1610" s="10">
        <v>11</v>
      </c>
      <c r="E1610" s="3">
        <v>990618.15000000014</v>
      </c>
      <c r="F1610" s="3">
        <v>0</v>
      </c>
      <c r="G1610" s="3">
        <v>0</v>
      </c>
      <c r="H1610" s="3">
        <v>0</v>
      </c>
      <c r="I1610" s="3">
        <v>0</v>
      </c>
      <c r="J1610" s="3">
        <v>0</v>
      </c>
      <c r="K1610" s="3">
        <v>0</v>
      </c>
      <c r="L1610" s="3">
        <f t="shared" si="154"/>
        <v>990618.15000000014</v>
      </c>
      <c r="M1610" s="3">
        <f t="shared" si="155"/>
        <v>0</v>
      </c>
      <c r="N1610" s="3">
        <f t="shared" si="156"/>
        <v>0</v>
      </c>
      <c r="O1610" s="3">
        <f t="shared" si="157"/>
        <v>108967.99650000002</v>
      </c>
      <c r="P1610" s="3">
        <f t="shared" si="158"/>
        <v>138686.54100000003</v>
      </c>
      <c r="Q1610" s="3">
        <f t="shared" si="159"/>
        <v>29718.544500000004</v>
      </c>
    </row>
    <row r="1611" spans="1:17" ht="12.95" customHeight="1" x14ac:dyDescent="0.25">
      <c r="A1611" s="2" t="s">
        <v>1616</v>
      </c>
      <c r="B1611" s="9">
        <v>2018</v>
      </c>
      <c r="C1611" s="9">
        <v>5</v>
      </c>
      <c r="D1611" s="10">
        <v>11</v>
      </c>
      <c r="E1611" s="3">
        <v>27234157.52</v>
      </c>
      <c r="F1611" s="3">
        <v>0</v>
      </c>
      <c r="G1611" s="3">
        <v>0</v>
      </c>
      <c r="H1611" s="3">
        <v>0.12</v>
      </c>
      <c r="I1611" s="3">
        <v>0</v>
      </c>
      <c r="J1611" s="3">
        <v>0</v>
      </c>
      <c r="K1611" s="3">
        <v>0</v>
      </c>
      <c r="L1611" s="3">
        <f t="shared" si="154"/>
        <v>27234157.640000001</v>
      </c>
      <c r="M1611" s="3">
        <f t="shared" si="155"/>
        <v>0</v>
      </c>
      <c r="N1611" s="3">
        <f t="shared" si="156"/>
        <v>0</v>
      </c>
      <c r="O1611" s="3">
        <f t="shared" si="157"/>
        <v>2995757.3404000001</v>
      </c>
      <c r="P1611" s="3">
        <f t="shared" si="158"/>
        <v>3812782.0696000005</v>
      </c>
      <c r="Q1611" s="3">
        <f t="shared" si="159"/>
        <v>817024.72920000041</v>
      </c>
    </row>
    <row r="1612" spans="1:17" ht="12.95" customHeight="1" x14ac:dyDescent="0.25">
      <c r="A1612" s="2" t="s">
        <v>1617</v>
      </c>
      <c r="B1612" s="9">
        <v>2018</v>
      </c>
      <c r="C1612" s="9">
        <v>6</v>
      </c>
      <c r="D1612" s="10">
        <v>11</v>
      </c>
      <c r="E1612" s="3">
        <v>8394275.25</v>
      </c>
      <c r="F1612" s="3">
        <v>0</v>
      </c>
      <c r="G1612" s="3">
        <v>0</v>
      </c>
      <c r="H1612" s="3">
        <v>16999.37</v>
      </c>
      <c r="I1612" s="3">
        <v>300164.65000000002</v>
      </c>
      <c r="J1612" s="3">
        <v>69200.94</v>
      </c>
      <c r="K1612" s="3">
        <v>0</v>
      </c>
      <c r="L1612" s="3">
        <f t="shared" si="154"/>
        <v>8711439.2699999996</v>
      </c>
      <c r="M1612" s="3">
        <f t="shared" si="155"/>
        <v>69200.94</v>
      </c>
      <c r="N1612" s="3">
        <f t="shared" si="156"/>
        <v>0</v>
      </c>
      <c r="O1612" s="3">
        <f t="shared" si="157"/>
        <v>965870.4230999999</v>
      </c>
      <c r="P1612" s="3">
        <f t="shared" si="158"/>
        <v>1229289.6294</v>
      </c>
      <c r="Q1612" s="3">
        <f t="shared" si="159"/>
        <v>263419.20630000008</v>
      </c>
    </row>
    <row r="1613" spans="1:17" ht="12.95" customHeight="1" x14ac:dyDescent="0.25">
      <c r="A1613" s="2" t="s">
        <v>1618</v>
      </c>
      <c r="B1613" s="9">
        <v>2018</v>
      </c>
      <c r="C1613" s="9">
        <v>6</v>
      </c>
      <c r="D1613" s="10">
        <v>11</v>
      </c>
      <c r="E1613" s="3">
        <v>12059335.060000001</v>
      </c>
      <c r="F1613" s="3">
        <v>0</v>
      </c>
      <c r="G1613" s="3">
        <v>0</v>
      </c>
      <c r="H1613" s="3">
        <v>0.09</v>
      </c>
      <c r="I1613" s="3">
        <v>0</v>
      </c>
      <c r="J1613" s="3">
        <v>0.01</v>
      </c>
      <c r="K1613" s="3">
        <v>0</v>
      </c>
      <c r="L1613" s="3">
        <f t="shared" si="154"/>
        <v>12059335.15</v>
      </c>
      <c r="M1613" s="3">
        <f t="shared" si="155"/>
        <v>0.01</v>
      </c>
      <c r="N1613" s="3">
        <f t="shared" si="156"/>
        <v>0</v>
      </c>
      <c r="O1613" s="3">
        <f t="shared" si="157"/>
        <v>1326526.8676</v>
      </c>
      <c r="P1613" s="3">
        <f t="shared" si="158"/>
        <v>1688306.9224000003</v>
      </c>
      <c r="Q1613" s="3">
        <f t="shared" si="159"/>
        <v>361780.05480000027</v>
      </c>
    </row>
    <row r="1614" spans="1:17" ht="12.95" customHeight="1" x14ac:dyDescent="0.25">
      <c r="A1614" s="2" t="s">
        <v>1619</v>
      </c>
      <c r="B1614" s="9">
        <v>2018</v>
      </c>
      <c r="C1614" s="9">
        <v>6</v>
      </c>
      <c r="D1614" s="10">
        <v>11</v>
      </c>
      <c r="E1614" s="3">
        <v>3616047.5</v>
      </c>
      <c r="F1614" s="3">
        <v>0</v>
      </c>
      <c r="G1614" s="3">
        <v>0</v>
      </c>
      <c r="H1614" s="3">
        <v>55738.48</v>
      </c>
      <c r="I1614" s="3">
        <v>46487.3</v>
      </c>
      <c r="J1614" s="3">
        <v>365424.18</v>
      </c>
      <c r="K1614" s="3">
        <v>0</v>
      </c>
      <c r="L1614" s="3">
        <f t="shared" si="154"/>
        <v>3718273.28</v>
      </c>
      <c r="M1614" s="3">
        <f t="shared" si="155"/>
        <v>365424.18</v>
      </c>
      <c r="N1614" s="3">
        <f t="shared" si="156"/>
        <v>0</v>
      </c>
      <c r="O1614" s="3">
        <f t="shared" si="157"/>
        <v>449206.7206</v>
      </c>
      <c r="P1614" s="3">
        <f t="shared" si="158"/>
        <v>571717.64440000011</v>
      </c>
      <c r="Q1614" s="3">
        <f t="shared" si="159"/>
        <v>122510.92380000011</v>
      </c>
    </row>
    <row r="1615" spans="1:17" ht="12.95" customHeight="1" x14ac:dyDescent="0.25">
      <c r="A1615" s="2" t="s">
        <v>1620</v>
      </c>
      <c r="B1615" s="9">
        <v>2018</v>
      </c>
      <c r="C1615" s="9">
        <v>4</v>
      </c>
      <c r="D1615" s="10">
        <v>11</v>
      </c>
      <c r="E1615" s="3">
        <v>38613554.93</v>
      </c>
      <c r="F1615" s="3">
        <v>92729.04</v>
      </c>
      <c r="G1615" s="3">
        <v>0</v>
      </c>
      <c r="H1615" s="3">
        <v>0</v>
      </c>
      <c r="I1615" s="3">
        <v>0</v>
      </c>
      <c r="J1615" s="3">
        <v>90795.7</v>
      </c>
      <c r="K1615" s="3">
        <v>38094.800000000003</v>
      </c>
      <c r="L1615" s="3">
        <f t="shared" si="154"/>
        <v>38613554.93</v>
      </c>
      <c r="M1615" s="3">
        <f t="shared" si="155"/>
        <v>183524.74</v>
      </c>
      <c r="N1615" s="3">
        <f t="shared" si="156"/>
        <v>38094.800000000003</v>
      </c>
      <c r="O1615" s="3">
        <f t="shared" si="157"/>
        <v>4271869.1917000003</v>
      </c>
      <c r="P1615" s="3">
        <f t="shared" si="158"/>
        <v>5436924.4258000003</v>
      </c>
      <c r="Q1615" s="3">
        <f t="shared" si="159"/>
        <v>1165055.2341</v>
      </c>
    </row>
    <row r="1616" spans="1:17" ht="12.95" customHeight="1" x14ac:dyDescent="0.25">
      <c r="A1616" s="2" t="s">
        <v>1621</v>
      </c>
      <c r="B1616" s="9">
        <v>2018</v>
      </c>
      <c r="C1616" s="9">
        <v>5</v>
      </c>
      <c r="D1616" s="10">
        <v>11</v>
      </c>
      <c r="E1616" s="3">
        <v>38326495.920000002</v>
      </c>
      <c r="F1616" s="3">
        <v>0</v>
      </c>
      <c r="G1616" s="3">
        <v>0</v>
      </c>
      <c r="H1616" s="3">
        <v>272768.07</v>
      </c>
      <c r="I1616" s="3">
        <v>838747.38</v>
      </c>
      <c r="J1616" s="3">
        <v>149995.20000000001</v>
      </c>
      <c r="K1616" s="3">
        <v>0</v>
      </c>
      <c r="L1616" s="3">
        <f t="shared" si="154"/>
        <v>39438011.370000005</v>
      </c>
      <c r="M1616" s="3">
        <f t="shared" si="155"/>
        <v>149995.20000000001</v>
      </c>
      <c r="N1616" s="3">
        <f t="shared" si="156"/>
        <v>0</v>
      </c>
      <c r="O1616" s="3">
        <f t="shared" si="157"/>
        <v>4354680.7227000007</v>
      </c>
      <c r="P1616" s="3">
        <f t="shared" si="158"/>
        <v>5542320.9198000012</v>
      </c>
      <c r="Q1616" s="3">
        <f t="shared" si="159"/>
        <v>1187640.1971000005</v>
      </c>
    </row>
    <row r="1617" spans="1:17" ht="12.95" customHeight="1" x14ac:dyDescent="0.25">
      <c r="A1617" s="2" t="s">
        <v>1622</v>
      </c>
      <c r="B1617" s="9">
        <v>2018</v>
      </c>
      <c r="C1617" s="9">
        <v>7</v>
      </c>
      <c r="D1617" s="10">
        <v>11</v>
      </c>
      <c r="E1617" s="3">
        <v>5216357.7300000004</v>
      </c>
      <c r="F1617" s="3">
        <v>0</v>
      </c>
      <c r="G1617" s="3">
        <v>0</v>
      </c>
      <c r="H1617" s="3">
        <v>0.08</v>
      </c>
      <c r="I1617" s="3">
        <v>0</v>
      </c>
      <c r="J1617" s="3">
        <v>0.02</v>
      </c>
      <c r="K1617" s="3">
        <v>0</v>
      </c>
      <c r="L1617" s="3">
        <f t="shared" si="154"/>
        <v>5216357.8100000005</v>
      </c>
      <c r="M1617" s="3">
        <f t="shared" si="155"/>
        <v>0.02</v>
      </c>
      <c r="N1617" s="3">
        <f t="shared" si="156"/>
        <v>0</v>
      </c>
      <c r="O1617" s="3">
        <f t="shared" si="157"/>
        <v>573799.36129999999</v>
      </c>
      <c r="P1617" s="3">
        <f t="shared" si="158"/>
        <v>730290.09620000003</v>
      </c>
      <c r="Q1617" s="3">
        <f t="shared" si="159"/>
        <v>156490.73490000004</v>
      </c>
    </row>
    <row r="1618" spans="1:17" ht="12.95" customHeight="1" x14ac:dyDescent="0.25">
      <c r="A1618" s="2" t="s">
        <v>1623</v>
      </c>
      <c r="B1618" s="9">
        <v>2018</v>
      </c>
      <c r="C1618" s="9">
        <v>7</v>
      </c>
      <c r="D1618" s="10">
        <v>11</v>
      </c>
      <c r="E1618" s="3">
        <v>2162263.86</v>
      </c>
      <c r="F1618" s="3">
        <v>0</v>
      </c>
      <c r="G1618" s="3">
        <v>0</v>
      </c>
      <c r="H1618" s="3">
        <v>3816</v>
      </c>
      <c r="I1618" s="3">
        <v>91778.78</v>
      </c>
      <c r="J1618" s="3">
        <v>30462.91</v>
      </c>
      <c r="K1618" s="3">
        <v>0</v>
      </c>
      <c r="L1618" s="3">
        <f t="shared" si="154"/>
        <v>2257858.6399999997</v>
      </c>
      <c r="M1618" s="3">
        <f t="shared" si="155"/>
        <v>30462.91</v>
      </c>
      <c r="N1618" s="3">
        <f t="shared" si="156"/>
        <v>0</v>
      </c>
      <c r="O1618" s="3">
        <f t="shared" si="157"/>
        <v>251715.37049999999</v>
      </c>
      <c r="P1618" s="3">
        <f t="shared" si="158"/>
        <v>320365.01699999999</v>
      </c>
      <c r="Q1618" s="3">
        <f t="shared" si="159"/>
        <v>68649.646500000003</v>
      </c>
    </row>
    <row r="1619" spans="1:17" ht="12.95" customHeight="1" x14ac:dyDescent="0.25">
      <c r="A1619" s="2" t="s">
        <v>1624</v>
      </c>
      <c r="B1619" s="9">
        <v>2018</v>
      </c>
      <c r="C1619" s="9">
        <v>6</v>
      </c>
      <c r="D1619" s="10">
        <v>11</v>
      </c>
      <c r="E1619" s="3">
        <v>13877083.130000001</v>
      </c>
      <c r="F1619" s="3">
        <v>0</v>
      </c>
      <c r="G1619" s="3">
        <v>0</v>
      </c>
      <c r="H1619" s="3">
        <v>28023.33</v>
      </c>
      <c r="I1619" s="3">
        <v>0</v>
      </c>
      <c r="J1619" s="3">
        <v>0</v>
      </c>
      <c r="K1619" s="3">
        <v>0</v>
      </c>
      <c r="L1619" s="3">
        <f t="shared" si="154"/>
        <v>13905106.460000001</v>
      </c>
      <c r="M1619" s="3">
        <f t="shared" si="155"/>
        <v>0</v>
      </c>
      <c r="N1619" s="3">
        <f t="shared" si="156"/>
        <v>0</v>
      </c>
      <c r="O1619" s="3">
        <f t="shared" si="157"/>
        <v>1529561.7106000001</v>
      </c>
      <c r="P1619" s="3">
        <f t="shared" si="158"/>
        <v>1946714.9044000003</v>
      </c>
      <c r="Q1619" s="3">
        <f t="shared" si="159"/>
        <v>417153.19380000024</v>
      </c>
    </row>
    <row r="1620" spans="1:17" ht="12.95" customHeight="1" x14ac:dyDescent="0.25">
      <c r="A1620" s="2" t="s">
        <v>1625</v>
      </c>
      <c r="B1620" s="9">
        <v>2018</v>
      </c>
      <c r="C1620" s="9">
        <v>6</v>
      </c>
      <c r="D1620" s="10">
        <v>11</v>
      </c>
      <c r="E1620" s="3">
        <v>15571830.869999999</v>
      </c>
      <c r="F1620" s="3">
        <v>0</v>
      </c>
      <c r="G1620" s="3">
        <v>0</v>
      </c>
      <c r="H1620" s="3">
        <v>0.12</v>
      </c>
      <c r="I1620" s="3">
        <v>0</v>
      </c>
      <c r="J1620" s="3">
        <v>0</v>
      </c>
      <c r="K1620" s="3">
        <v>0</v>
      </c>
      <c r="L1620" s="3">
        <f t="shared" si="154"/>
        <v>15571830.989999998</v>
      </c>
      <c r="M1620" s="3">
        <f t="shared" si="155"/>
        <v>0</v>
      </c>
      <c r="N1620" s="3">
        <f t="shared" si="156"/>
        <v>0</v>
      </c>
      <c r="O1620" s="3">
        <f t="shared" si="157"/>
        <v>1712901.4088999999</v>
      </c>
      <c r="P1620" s="3">
        <f t="shared" si="158"/>
        <v>2180056.3385999999</v>
      </c>
      <c r="Q1620" s="3">
        <f t="shared" si="159"/>
        <v>467154.92969999998</v>
      </c>
    </row>
    <row r="1621" spans="1:17" ht="12.95" customHeight="1" x14ac:dyDescent="0.25">
      <c r="A1621" s="2" t="s">
        <v>1626</v>
      </c>
      <c r="B1621" s="9">
        <v>2018</v>
      </c>
      <c r="C1621" s="9">
        <v>7</v>
      </c>
      <c r="D1621" s="10">
        <v>14</v>
      </c>
      <c r="E1621" s="3">
        <v>5693695.5</v>
      </c>
      <c r="F1621" s="3">
        <v>0</v>
      </c>
      <c r="G1621" s="3">
        <v>0</v>
      </c>
      <c r="H1621" s="3">
        <v>0</v>
      </c>
      <c r="I1621" s="3">
        <v>186095.93</v>
      </c>
      <c r="J1621" s="3">
        <v>0</v>
      </c>
      <c r="K1621" s="3">
        <v>0</v>
      </c>
      <c r="L1621" s="3">
        <f t="shared" si="154"/>
        <v>5879791.4299999997</v>
      </c>
      <c r="M1621" s="3">
        <f t="shared" si="155"/>
        <v>0</v>
      </c>
      <c r="N1621" s="3">
        <f t="shared" si="156"/>
        <v>0</v>
      </c>
      <c r="O1621" s="3">
        <f t="shared" si="157"/>
        <v>823170.80020000006</v>
      </c>
      <c r="P1621" s="3">
        <f t="shared" si="158"/>
        <v>823170.80019999994</v>
      </c>
      <c r="Q1621" s="3">
        <f t="shared" si="159"/>
        <v>0</v>
      </c>
    </row>
    <row r="1622" spans="1:17" ht="12.95" customHeight="1" x14ac:dyDescent="0.25">
      <c r="A1622" s="2" t="s">
        <v>1627</v>
      </c>
      <c r="B1622" s="9">
        <v>2018</v>
      </c>
      <c r="C1622" s="9">
        <v>7</v>
      </c>
      <c r="D1622" s="10">
        <v>11</v>
      </c>
      <c r="E1622" s="3">
        <v>3097450</v>
      </c>
      <c r="F1622" s="3">
        <v>0</v>
      </c>
      <c r="G1622" s="3">
        <v>0</v>
      </c>
      <c r="H1622" s="3">
        <v>0</v>
      </c>
      <c r="I1622" s="3">
        <v>0</v>
      </c>
      <c r="J1622" s="3">
        <v>0</v>
      </c>
      <c r="K1622" s="3">
        <v>0</v>
      </c>
      <c r="L1622" s="3">
        <f t="shared" si="154"/>
        <v>3097450</v>
      </c>
      <c r="M1622" s="3">
        <f t="shared" si="155"/>
        <v>0</v>
      </c>
      <c r="N1622" s="3">
        <f t="shared" si="156"/>
        <v>0</v>
      </c>
      <c r="O1622" s="3">
        <f t="shared" si="157"/>
        <v>340719.5</v>
      </c>
      <c r="P1622" s="3">
        <f t="shared" si="158"/>
        <v>433643.00000000006</v>
      </c>
      <c r="Q1622" s="3">
        <f t="shared" si="159"/>
        <v>92923.500000000058</v>
      </c>
    </row>
    <row r="1623" spans="1:17" ht="12.95" customHeight="1" x14ac:dyDescent="0.25">
      <c r="A1623" s="2" t="s">
        <v>1628</v>
      </c>
      <c r="B1623" s="9">
        <v>2018</v>
      </c>
      <c r="C1623" s="9">
        <v>4</v>
      </c>
      <c r="D1623" s="10">
        <v>14</v>
      </c>
      <c r="E1623" s="3">
        <v>77982885.86999999</v>
      </c>
      <c r="F1623" s="3">
        <v>0</v>
      </c>
      <c r="G1623" s="3">
        <v>0</v>
      </c>
      <c r="H1623" s="3">
        <v>90202.17</v>
      </c>
      <c r="I1623" s="3">
        <v>0</v>
      </c>
      <c r="J1623" s="3">
        <v>1944828.02</v>
      </c>
      <c r="K1623" s="3">
        <v>93189.409999999989</v>
      </c>
      <c r="L1623" s="3">
        <f t="shared" si="154"/>
        <v>78073088.039999992</v>
      </c>
      <c r="M1623" s="3">
        <f t="shared" si="155"/>
        <v>1944828.02</v>
      </c>
      <c r="N1623" s="3">
        <f t="shared" si="156"/>
        <v>93189.409999999989</v>
      </c>
      <c r="O1623" s="3">
        <f t="shared" si="157"/>
        <v>11215554.765799999</v>
      </c>
      <c r="P1623" s="3">
        <f t="shared" si="158"/>
        <v>11215554.765799997</v>
      </c>
      <c r="Q1623" s="3">
        <f t="shared" si="159"/>
        <v>0</v>
      </c>
    </row>
    <row r="1624" spans="1:17" ht="12.95" customHeight="1" x14ac:dyDescent="0.25">
      <c r="A1624" s="2" t="s">
        <v>1629</v>
      </c>
      <c r="B1624" s="9">
        <v>2018</v>
      </c>
      <c r="C1624" s="9">
        <v>7</v>
      </c>
      <c r="D1624" s="10">
        <v>11</v>
      </c>
      <c r="E1624" s="3">
        <v>3788485.99</v>
      </c>
      <c r="F1624" s="3">
        <v>0</v>
      </c>
      <c r="G1624" s="3">
        <v>0</v>
      </c>
      <c r="H1624" s="3">
        <v>0</v>
      </c>
      <c r="I1624" s="3">
        <v>72267.060000000012</v>
      </c>
      <c r="J1624" s="3">
        <v>0</v>
      </c>
      <c r="K1624" s="3">
        <v>0</v>
      </c>
      <c r="L1624" s="3">
        <f t="shared" si="154"/>
        <v>3860753.0500000003</v>
      </c>
      <c r="M1624" s="3">
        <f t="shared" si="155"/>
        <v>0</v>
      </c>
      <c r="N1624" s="3">
        <f t="shared" si="156"/>
        <v>0</v>
      </c>
      <c r="O1624" s="3">
        <f t="shared" si="157"/>
        <v>424682.83550000004</v>
      </c>
      <c r="P1624" s="3">
        <f t="shared" si="158"/>
        <v>540505.42700000014</v>
      </c>
      <c r="Q1624" s="3">
        <f t="shared" si="159"/>
        <v>115822.5915000001</v>
      </c>
    </row>
    <row r="1625" spans="1:17" ht="12.95" customHeight="1" x14ac:dyDescent="0.25">
      <c r="A1625" s="2" t="s">
        <v>1630</v>
      </c>
      <c r="B1625" s="9">
        <v>2018</v>
      </c>
      <c r="C1625" s="9">
        <v>7</v>
      </c>
      <c r="D1625" s="10">
        <v>11</v>
      </c>
      <c r="E1625" s="3">
        <v>8351350.1699999999</v>
      </c>
      <c r="F1625" s="3">
        <v>0</v>
      </c>
      <c r="G1625" s="3">
        <v>0</v>
      </c>
      <c r="H1625" s="3">
        <v>0</v>
      </c>
      <c r="I1625" s="3">
        <v>0</v>
      </c>
      <c r="J1625" s="3">
        <v>0</v>
      </c>
      <c r="K1625" s="3">
        <v>6119.17</v>
      </c>
      <c r="L1625" s="3">
        <f t="shared" si="154"/>
        <v>8351350.1699999999</v>
      </c>
      <c r="M1625" s="3">
        <f t="shared" si="155"/>
        <v>0</v>
      </c>
      <c r="N1625" s="3">
        <f t="shared" si="156"/>
        <v>6119.17</v>
      </c>
      <c r="O1625" s="3">
        <f t="shared" si="157"/>
        <v>919321.6274</v>
      </c>
      <c r="P1625" s="3">
        <f t="shared" si="158"/>
        <v>1170045.7076000001</v>
      </c>
      <c r="Q1625" s="3">
        <f t="shared" si="159"/>
        <v>250724.08020000008</v>
      </c>
    </row>
    <row r="1626" spans="1:17" ht="12.95" customHeight="1" x14ac:dyDescent="0.25">
      <c r="A1626" s="2" t="s">
        <v>1631</v>
      </c>
      <c r="B1626" s="9">
        <v>2018</v>
      </c>
      <c r="C1626" s="9">
        <v>6</v>
      </c>
      <c r="D1626" s="10">
        <v>11</v>
      </c>
      <c r="E1626" s="3">
        <v>17104693.34</v>
      </c>
      <c r="F1626" s="3">
        <v>0</v>
      </c>
      <c r="G1626" s="3">
        <v>0</v>
      </c>
      <c r="H1626" s="3">
        <v>0</v>
      </c>
      <c r="I1626" s="3">
        <v>265581.84000000003</v>
      </c>
      <c r="J1626" s="3">
        <v>43169.29</v>
      </c>
      <c r="K1626" s="3">
        <v>16287.15</v>
      </c>
      <c r="L1626" s="3">
        <f t="shared" si="154"/>
        <v>17370275.18</v>
      </c>
      <c r="M1626" s="3">
        <f t="shared" si="155"/>
        <v>43169.29</v>
      </c>
      <c r="N1626" s="3">
        <f t="shared" si="156"/>
        <v>16287.15</v>
      </c>
      <c r="O1626" s="3">
        <f t="shared" si="157"/>
        <v>1917270.4781999998</v>
      </c>
      <c r="P1626" s="3">
        <f t="shared" si="158"/>
        <v>2440162.4268</v>
      </c>
      <c r="Q1626" s="3">
        <f t="shared" si="159"/>
        <v>522891.94860000024</v>
      </c>
    </row>
    <row r="1627" spans="1:17" ht="12.95" customHeight="1" x14ac:dyDescent="0.25">
      <c r="A1627" s="2" t="s">
        <v>1632</v>
      </c>
      <c r="B1627" s="9">
        <v>2018</v>
      </c>
      <c r="C1627" s="9">
        <v>5</v>
      </c>
      <c r="D1627" s="10">
        <v>11</v>
      </c>
      <c r="E1627" s="3">
        <v>19598837.890000001</v>
      </c>
      <c r="F1627" s="3">
        <v>0</v>
      </c>
      <c r="G1627" s="3">
        <v>0</v>
      </c>
      <c r="H1627" s="3">
        <v>0</v>
      </c>
      <c r="I1627" s="3">
        <v>0</v>
      </c>
      <c r="J1627" s="3">
        <v>0.08</v>
      </c>
      <c r="K1627" s="3">
        <v>0.02</v>
      </c>
      <c r="L1627" s="3">
        <f t="shared" si="154"/>
        <v>19598837.890000001</v>
      </c>
      <c r="M1627" s="3">
        <f t="shared" si="155"/>
        <v>0.08</v>
      </c>
      <c r="N1627" s="3">
        <f t="shared" si="156"/>
        <v>0.02</v>
      </c>
      <c r="O1627" s="3">
        <f t="shared" si="157"/>
        <v>2155872.1788999997</v>
      </c>
      <c r="P1627" s="3">
        <f t="shared" si="158"/>
        <v>2743837.3185999999</v>
      </c>
      <c r="Q1627" s="3">
        <f t="shared" si="159"/>
        <v>587965.13970000017</v>
      </c>
    </row>
    <row r="1628" spans="1:17" ht="12.95" customHeight="1" x14ac:dyDescent="0.25">
      <c r="A1628" s="2" t="s">
        <v>1633</v>
      </c>
      <c r="B1628" s="9">
        <v>2018</v>
      </c>
      <c r="C1628" s="9">
        <v>7</v>
      </c>
      <c r="D1628" s="10">
        <v>11</v>
      </c>
      <c r="E1628" s="3">
        <v>6744640.6399999997</v>
      </c>
      <c r="F1628" s="3">
        <v>0</v>
      </c>
      <c r="G1628" s="3">
        <v>0</v>
      </c>
      <c r="H1628" s="3">
        <v>0</v>
      </c>
      <c r="I1628" s="3">
        <v>0</v>
      </c>
      <c r="J1628" s="3">
        <v>0</v>
      </c>
      <c r="K1628" s="3">
        <v>0</v>
      </c>
      <c r="L1628" s="3">
        <f t="shared" si="154"/>
        <v>6744640.6399999997</v>
      </c>
      <c r="M1628" s="3">
        <f t="shared" si="155"/>
        <v>0</v>
      </c>
      <c r="N1628" s="3">
        <f t="shared" si="156"/>
        <v>0</v>
      </c>
      <c r="O1628" s="3">
        <f t="shared" si="157"/>
        <v>741910.47039999999</v>
      </c>
      <c r="P1628" s="3">
        <f t="shared" si="158"/>
        <v>944249.68960000004</v>
      </c>
      <c r="Q1628" s="3">
        <f t="shared" si="159"/>
        <v>202339.21920000005</v>
      </c>
    </row>
    <row r="1629" spans="1:17" ht="12.95" customHeight="1" x14ac:dyDescent="0.25">
      <c r="A1629" s="2" t="s">
        <v>1634</v>
      </c>
      <c r="B1629" s="9">
        <v>2018</v>
      </c>
      <c r="C1629" s="9">
        <v>5</v>
      </c>
      <c r="D1629" s="10">
        <v>11</v>
      </c>
      <c r="E1629" s="3">
        <v>24906662.350000001</v>
      </c>
      <c r="F1629" s="3">
        <v>108196.14</v>
      </c>
      <c r="G1629" s="3">
        <v>8957.0899999999983</v>
      </c>
      <c r="H1629" s="3">
        <v>376354.44000000012</v>
      </c>
      <c r="I1629" s="3">
        <v>0</v>
      </c>
      <c r="J1629" s="3">
        <v>0</v>
      </c>
      <c r="K1629" s="3">
        <v>0</v>
      </c>
      <c r="L1629" s="3">
        <f t="shared" si="154"/>
        <v>25283016.790000003</v>
      </c>
      <c r="M1629" s="3">
        <f t="shared" si="155"/>
        <v>108196.14</v>
      </c>
      <c r="N1629" s="3">
        <f t="shared" si="156"/>
        <v>8957.0899999999983</v>
      </c>
      <c r="O1629" s="3">
        <f t="shared" si="157"/>
        <v>2794018.7022000002</v>
      </c>
      <c r="P1629" s="3">
        <f t="shared" si="158"/>
        <v>3556023.8028000006</v>
      </c>
      <c r="Q1629" s="3">
        <f t="shared" si="159"/>
        <v>762005.10060000047</v>
      </c>
    </row>
    <row r="1630" spans="1:17" ht="12.95" customHeight="1" x14ac:dyDescent="0.25">
      <c r="A1630" s="2" t="s">
        <v>1635</v>
      </c>
      <c r="B1630" s="9">
        <v>2018</v>
      </c>
      <c r="C1630" s="9">
        <v>6</v>
      </c>
      <c r="D1630" s="10">
        <v>11</v>
      </c>
      <c r="E1630" s="3">
        <v>18782339.059999999</v>
      </c>
      <c r="F1630" s="3">
        <v>0</v>
      </c>
      <c r="G1630" s="3">
        <v>0</v>
      </c>
      <c r="H1630" s="3">
        <v>0.04</v>
      </c>
      <c r="I1630" s="3">
        <v>257057.72</v>
      </c>
      <c r="J1630" s="3">
        <v>222177.43</v>
      </c>
      <c r="K1630" s="3">
        <v>0</v>
      </c>
      <c r="L1630" s="3">
        <f t="shared" si="154"/>
        <v>19039396.819999997</v>
      </c>
      <c r="M1630" s="3">
        <f t="shared" si="155"/>
        <v>222177.43</v>
      </c>
      <c r="N1630" s="3">
        <f t="shared" si="156"/>
        <v>0</v>
      </c>
      <c r="O1630" s="3">
        <f t="shared" si="157"/>
        <v>2118773.1674999995</v>
      </c>
      <c r="P1630" s="3">
        <f t="shared" si="158"/>
        <v>2696620.3949999996</v>
      </c>
      <c r="Q1630" s="3">
        <f t="shared" si="159"/>
        <v>577847.22750000004</v>
      </c>
    </row>
    <row r="1631" spans="1:17" ht="12.95" customHeight="1" x14ac:dyDescent="0.25">
      <c r="A1631" s="2" t="s">
        <v>1636</v>
      </c>
      <c r="B1631" s="9">
        <v>2018</v>
      </c>
      <c r="C1631" s="9">
        <v>7</v>
      </c>
      <c r="D1631" s="10">
        <v>11</v>
      </c>
      <c r="E1631" s="3">
        <v>3407196.26</v>
      </c>
      <c r="F1631" s="3">
        <v>0</v>
      </c>
      <c r="G1631" s="3">
        <v>0</v>
      </c>
      <c r="H1631" s="3">
        <v>5874.8399999999992</v>
      </c>
      <c r="I1631" s="3">
        <v>0</v>
      </c>
      <c r="J1631" s="3">
        <v>26359.96999999999</v>
      </c>
      <c r="K1631" s="3">
        <v>0</v>
      </c>
      <c r="L1631" s="3">
        <f t="shared" si="154"/>
        <v>3413071.0999999996</v>
      </c>
      <c r="M1631" s="3">
        <f t="shared" si="155"/>
        <v>26359.96999999999</v>
      </c>
      <c r="N1631" s="3">
        <f t="shared" si="156"/>
        <v>0</v>
      </c>
      <c r="O1631" s="3">
        <f t="shared" si="157"/>
        <v>378337.41769999999</v>
      </c>
      <c r="P1631" s="3">
        <f t="shared" si="158"/>
        <v>481520.34980000003</v>
      </c>
      <c r="Q1631" s="3">
        <f t="shared" si="159"/>
        <v>103182.93210000003</v>
      </c>
    </row>
    <row r="1632" spans="1:17" ht="12.95" customHeight="1" x14ac:dyDescent="0.25">
      <c r="A1632" s="2" t="s">
        <v>1637</v>
      </c>
      <c r="B1632" s="9">
        <v>2018</v>
      </c>
      <c r="C1632" s="9">
        <v>7</v>
      </c>
      <c r="D1632" s="10">
        <v>11</v>
      </c>
      <c r="E1632" s="3">
        <v>3179635.22</v>
      </c>
      <c r="F1632" s="3">
        <v>0</v>
      </c>
      <c r="G1632" s="3">
        <v>0</v>
      </c>
      <c r="H1632" s="3">
        <v>10122.6</v>
      </c>
      <c r="I1632" s="3">
        <v>123761.05</v>
      </c>
      <c r="J1632" s="3">
        <v>0</v>
      </c>
      <c r="K1632" s="3">
        <v>0</v>
      </c>
      <c r="L1632" s="3">
        <f t="shared" si="154"/>
        <v>3313518.87</v>
      </c>
      <c r="M1632" s="3">
        <f t="shared" si="155"/>
        <v>0</v>
      </c>
      <c r="N1632" s="3">
        <f t="shared" si="156"/>
        <v>0</v>
      </c>
      <c r="O1632" s="3">
        <f t="shared" si="157"/>
        <v>364487.07569999999</v>
      </c>
      <c r="P1632" s="3">
        <f t="shared" si="158"/>
        <v>463892.64180000004</v>
      </c>
      <c r="Q1632" s="3">
        <f t="shared" si="159"/>
        <v>99405.566100000055</v>
      </c>
    </row>
    <row r="1633" spans="1:17" ht="12.95" customHeight="1" x14ac:dyDescent="0.25">
      <c r="A1633" s="2" t="s">
        <v>1638</v>
      </c>
      <c r="B1633" s="9">
        <v>2018</v>
      </c>
      <c r="C1633" s="9">
        <v>4</v>
      </c>
      <c r="D1633" s="10">
        <v>11</v>
      </c>
      <c r="E1633" s="3">
        <v>119827316.7</v>
      </c>
      <c r="F1633" s="3">
        <v>0</v>
      </c>
      <c r="G1633" s="3">
        <v>0</v>
      </c>
      <c r="H1633" s="3">
        <v>168937.81</v>
      </c>
      <c r="I1633" s="3">
        <v>3875506.19</v>
      </c>
      <c r="J1633" s="3">
        <v>579205.99999999988</v>
      </c>
      <c r="K1633" s="3">
        <v>30665.25</v>
      </c>
      <c r="L1633" s="3">
        <f t="shared" si="154"/>
        <v>123871760.7</v>
      </c>
      <c r="M1633" s="3">
        <f t="shared" si="155"/>
        <v>579205.99999999988</v>
      </c>
      <c r="N1633" s="3">
        <f t="shared" si="156"/>
        <v>30665.25</v>
      </c>
      <c r="O1633" s="3">
        <f t="shared" si="157"/>
        <v>13692979.5145</v>
      </c>
      <c r="P1633" s="3">
        <f t="shared" si="158"/>
        <v>17427428.473000001</v>
      </c>
      <c r="Q1633" s="3">
        <f t="shared" si="159"/>
        <v>3734448.9585000016</v>
      </c>
    </row>
    <row r="1634" spans="1:17" ht="12.95" customHeight="1" x14ac:dyDescent="0.25">
      <c r="A1634" s="2" t="s">
        <v>1639</v>
      </c>
      <c r="B1634" s="9">
        <v>2018</v>
      </c>
      <c r="C1634" s="9">
        <v>6</v>
      </c>
      <c r="D1634" s="10">
        <v>11</v>
      </c>
      <c r="E1634" s="3">
        <v>9762191.3299999982</v>
      </c>
      <c r="F1634" s="3">
        <v>0</v>
      </c>
      <c r="G1634" s="3">
        <v>0</v>
      </c>
      <c r="H1634" s="3">
        <v>0</v>
      </c>
      <c r="I1634" s="3">
        <v>0</v>
      </c>
      <c r="J1634" s="3">
        <v>7077.8000000000011</v>
      </c>
      <c r="K1634" s="3">
        <v>0</v>
      </c>
      <c r="L1634" s="3">
        <f t="shared" si="154"/>
        <v>9762191.3299999982</v>
      </c>
      <c r="M1634" s="3">
        <f t="shared" si="155"/>
        <v>7077.8000000000011</v>
      </c>
      <c r="N1634" s="3">
        <f t="shared" si="156"/>
        <v>0</v>
      </c>
      <c r="O1634" s="3">
        <f t="shared" si="157"/>
        <v>1074619.6043</v>
      </c>
      <c r="P1634" s="3">
        <f t="shared" si="158"/>
        <v>1367697.6782</v>
      </c>
      <c r="Q1634" s="3">
        <f t="shared" si="159"/>
        <v>293078.07389999996</v>
      </c>
    </row>
    <row r="1635" spans="1:17" ht="12.95" customHeight="1" x14ac:dyDescent="0.25">
      <c r="A1635" s="2" t="s">
        <v>1640</v>
      </c>
      <c r="B1635" s="9">
        <v>2018</v>
      </c>
      <c r="C1635" s="9">
        <v>7</v>
      </c>
      <c r="D1635" s="10">
        <v>11</v>
      </c>
      <c r="E1635" s="3">
        <v>1853658.82</v>
      </c>
      <c r="F1635" s="3">
        <v>0</v>
      </c>
      <c r="G1635" s="3">
        <v>0</v>
      </c>
      <c r="H1635" s="3">
        <v>0</v>
      </c>
      <c r="I1635" s="3">
        <v>33961.33</v>
      </c>
      <c r="J1635" s="3">
        <v>0</v>
      </c>
      <c r="K1635" s="3">
        <v>0</v>
      </c>
      <c r="L1635" s="3">
        <f t="shared" si="154"/>
        <v>1887620.1500000001</v>
      </c>
      <c r="M1635" s="3">
        <f t="shared" si="155"/>
        <v>0</v>
      </c>
      <c r="N1635" s="3">
        <f t="shared" si="156"/>
        <v>0</v>
      </c>
      <c r="O1635" s="3">
        <f t="shared" si="157"/>
        <v>207638.21650000001</v>
      </c>
      <c r="P1635" s="3">
        <f t="shared" si="158"/>
        <v>264266.82100000005</v>
      </c>
      <c r="Q1635" s="3">
        <f t="shared" si="159"/>
        <v>56628.604500000045</v>
      </c>
    </row>
    <row r="1636" spans="1:17" ht="12.95" customHeight="1" x14ac:dyDescent="0.25">
      <c r="A1636" s="2" t="s">
        <v>1641</v>
      </c>
      <c r="B1636" s="9">
        <v>2018</v>
      </c>
      <c r="C1636" s="9">
        <v>6</v>
      </c>
      <c r="D1636" s="10">
        <v>11</v>
      </c>
      <c r="E1636" s="3">
        <v>10196339.1</v>
      </c>
      <c r="F1636" s="3">
        <v>0</v>
      </c>
      <c r="G1636" s="3">
        <v>0</v>
      </c>
      <c r="H1636" s="3">
        <v>0</v>
      </c>
      <c r="I1636" s="3">
        <v>0</v>
      </c>
      <c r="J1636" s="3">
        <v>34271.120000000003</v>
      </c>
      <c r="K1636" s="3">
        <v>0</v>
      </c>
      <c r="L1636" s="3">
        <f t="shared" ref="L1636:L1699" si="160">SUM(E1636,H1636,I1636)</f>
        <v>10196339.1</v>
      </c>
      <c r="M1636" s="3">
        <f t="shared" ref="M1636:M1699" si="161">SUM(F1636,J1636)</f>
        <v>34271.120000000003</v>
      </c>
      <c r="N1636" s="3">
        <f t="shared" ref="N1636:N1699" si="162">SUM(G1636,K1636)</f>
        <v>0</v>
      </c>
      <c r="O1636" s="3">
        <f t="shared" ref="O1636:O1699" si="163">SUM(L1636:N1636)*(D1636/100)</f>
        <v>1125367.1242</v>
      </c>
      <c r="P1636" s="3">
        <f t="shared" ref="P1636:P1699" si="164">IF(D1636&lt;14,SUM(L1636:N1636)*0.14,SUM(L1636:N1636)*D1636/100)</f>
        <v>1432285.4308</v>
      </c>
      <c r="Q1636" s="3">
        <f t="shared" ref="Q1636:Q1699" si="165">P1636-O1636</f>
        <v>306918.30660000001</v>
      </c>
    </row>
    <row r="1637" spans="1:17" ht="12.95" customHeight="1" x14ac:dyDescent="0.25">
      <c r="A1637" s="2" t="s">
        <v>1642</v>
      </c>
      <c r="B1637" s="9">
        <v>2018</v>
      </c>
      <c r="C1637" s="9">
        <v>6</v>
      </c>
      <c r="D1637" s="10">
        <v>11</v>
      </c>
      <c r="E1637" s="3">
        <v>7525965.6000000006</v>
      </c>
      <c r="F1637" s="3">
        <v>0</v>
      </c>
      <c r="G1637" s="3">
        <v>0</v>
      </c>
      <c r="H1637" s="3">
        <v>20432</v>
      </c>
      <c r="I1637" s="3">
        <v>0</v>
      </c>
      <c r="J1637" s="3">
        <v>0</v>
      </c>
      <c r="K1637" s="3">
        <v>0</v>
      </c>
      <c r="L1637" s="3">
        <f t="shared" si="160"/>
        <v>7546397.6000000006</v>
      </c>
      <c r="M1637" s="3">
        <f t="shared" si="161"/>
        <v>0</v>
      </c>
      <c r="N1637" s="3">
        <f t="shared" si="162"/>
        <v>0</v>
      </c>
      <c r="O1637" s="3">
        <f t="shared" si="163"/>
        <v>830103.73600000003</v>
      </c>
      <c r="P1637" s="3">
        <f t="shared" si="164"/>
        <v>1056495.6640000001</v>
      </c>
      <c r="Q1637" s="3">
        <f t="shared" si="165"/>
        <v>226391.92800000007</v>
      </c>
    </row>
    <row r="1638" spans="1:17" ht="12.95" customHeight="1" x14ac:dyDescent="0.25">
      <c r="A1638" s="2" t="s">
        <v>1643</v>
      </c>
      <c r="B1638" s="9">
        <v>2018</v>
      </c>
      <c r="C1638" s="9">
        <v>6</v>
      </c>
      <c r="D1638" s="10">
        <v>11</v>
      </c>
      <c r="E1638" s="3">
        <v>16887810.93</v>
      </c>
      <c r="F1638" s="3">
        <v>0</v>
      </c>
      <c r="G1638" s="3">
        <v>0</v>
      </c>
      <c r="H1638" s="3">
        <v>0</v>
      </c>
      <c r="I1638" s="3">
        <v>0</v>
      </c>
      <c r="J1638" s="3">
        <v>21396.34</v>
      </c>
      <c r="K1638" s="3">
        <v>0</v>
      </c>
      <c r="L1638" s="3">
        <f t="shared" si="160"/>
        <v>16887810.93</v>
      </c>
      <c r="M1638" s="3">
        <f t="shared" si="161"/>
        <v>21396.34</v>
      </c>
      <c r="N1638" s="3">
        <f t="shared" si="162"/>
        <v>0</v>
      </c>
      <c r="O1638" s="3">
        <f t="shared" si="163"/>
        <v>1860012.7996999999</v>
      </c>
      <c r="P1638" s="3">
        <f t="shared" si="164"/>
        <v>2367289.0178</v>
      </c>
      <c r="Q1638" s="3">
        <f t="shared" si="165"/>
        <v>507276.21810000017</v>
      </c>
    </row>
    <row r="1639" spans="1:17" ht="12.95" customHeight="1" x14ac:dyDescent="0.25">
      <c r="A1639" s="2" t="s">
        <v>1644</v>
      </c>
      <c r="B1639" s="9">
        <v>2018</v>
      </c>
      <c r="C1639" s="9">
        <v>7</v>
      </c>
      <c r="D1639" s="10">
        <v>11</v>
      </c>
      <c r="E1639" s="3">
        <v>5072419.4799999986</v>
      </c>
      <c r="F1639" s="3">
        <v>0</v>
      </c>
      <c r="G1639" s="3">
        <v>0</v>
      </c>
      <c r="H1639" s="3">
        <v>0</v>
      </c>
      <c r="I1639" s="3">
        <v>0</v>
      </c>
      <c r="J1639" s="3">
        <v>0</v>
      </c>
      <c r="K1639" s="3">
        <v>0</v>
      </c>
      <c r="L1639" s="3">
        <f t="shared" si="160"/>
        <v>5072419.4799999986</v>
      </c>
      <c r="M1639" s="3">
        <f t="shared" si="161"/>
        <v>0</v>
      </c>
      <c r="N1639" s="3">
        <f t="shared" si="162"/>
        <v>0</v>
      </c>
      <c r="O1639" s="3">
        <f t="shared" si="163"/>
        <v>557966.1427999998</v>
      </c>
      <c r="P1639" s="3">
        <f t="shared" si="164"/>
        <v>710138.72719999985</v>
      </c>
      <c r="Q1639" s="3">
        <f t="shared" si="165"/>
        <v>152172.58440000005</v>
      </c>
    </row>
    <row r="1640" spans="1:17" ht="12.95" customHeight="1" x14ac:dyDescent="0.25">
      <c r="A1640" s="2" t="s">
        <v>1645</v>
      </c>
      <c r="B1640" s="9">
        <v>2018</v>
      </c>
      <c r="C1640" s="9">
        <v>8</v>
      </c>
      <c r="D1640" s="10">
        <v>11</v>
      </c>
      <c r="E1640" s="3">
        <v>5383822.5899999999</v>
      </c>
      <c r="F1640" s="3">
        <v>0</v>
      </c>
      <c r="G1640" s="3">
        <v>0</v>
      </c>
      <c r="H1640" s="3">
        <v>0</v>
      </c>
      <c r="I1640" s="3">
        <v>98681.090000000011</v>
      </c>
      <c r="J1640" s="3">
        <v>0</v>
      </c>
      <c r="K1640" s="3">
        <v>0</v>
      </c>
      <c r="L1640" s="3">
        <f t="shared" si="160"/>
        <v>5482503.6799999997</v>
      </c>
      <c r="M1640" s="3">
        <f t="shared" si="161"/>
        <v>0</v>
      </c>
      <c r="N1640" s="3">
        <f t="shared" si="162"/>
        <v>0</v>
      </c>
      <c r="O1640" s="3">
        <f t="shared" si="163"/>
        <v>603075.40480000002</v>
      </c>
      <c r="P1640" s="3">
        <f t="shared" si="164"/>
        <v>767550.51520000002</v>
      </c>
      <c r="Q1640" s="3">
        <f t="shared" si="165"/>
        <v>164475.11040000001</v>
      </c>
    </row>
    <row r="1641" spans="1:17" ht="12.95" customHeight="1" x14ac:dyDescent="0.25">
      <c r="A1641" s="2" t="s">
        <v>1646</v>
      </c>
      <c r="B1641" s="9">
        <v>2018</v>
      </c>
      <c r="C1641" s="9">
        <v>7</v>
      </c>
      <c r="D1641" s="10">
        <v>11</v>
      </c>
      <c r="E1641" s="3">
        <v>13668838.5</v>
      </c>
      <c r="F1641" s="3">
        <v>0</v>
      </c>
      <c r="G1641" s="3">
        <v>0</v>
      </c>
      <c r="H1641" s="3">
        <v>0</v>
      </c>
      <c r="I1641" s="3">
        <v>392626.66</v>
      </c>
      <c r="J1641" s="3">
        <v>0</v>
      </c>
      <c r="K1641" s="3">
        <v>0</v>
      </c>
      <c r="L1641" s="3">
        <f t="shared" si="160"/>
        <v>14061465.16</v>
      </c>
      <c r="M1641" s="3">
        <f t="shared" si="161"/>
        <v>0</v>
      </c>
      <c r="N1641" s="3">
        <f t="shared" si="162"/>
        <v>0</v>
      </c>
      <c r="O1641" s="3">
        <f t="shared" si="163"/>
        <v>1546761.1676</v>
      </c>
      <c r="P1641" s="3">
        <f t="shared" si="164"/>
        <v>1968605.1224000002</v>
      </c>
      <c r="Q1641" s="3">
        <f t="shared" si="165"/>
        <v>421843.95480000018</v>
      </c>
    </row>
    <row r="1642" spans="1:17" ht="12.95" customHeight="1" x14ac:dyDescent="0.25">
      <c r="A1642" s="2" t="s">
        <v>1647</v>
      </c>
      <c r="B1642" s="9">
        <v>2018</v>
      </c>
      <c r="C1642" s="9">
        <v>3</v>
      </c>
      <c r="D1642" s="10">
        <v>11</v>
      </c>
      <c r="E1642" s="3">
        <v>595006224.96000004</v>
      </c>
      <c r="F1642" s="3">
        <v>0</v>
      </c>
      <c r="G1642" s="3">
        <v>0</v>
      </c>
      <c r="H1642" s="3">
        <v>2616604.1800000002</v>
      </c>
      <c r="I1642" s="3">
        <v>16129231.65</v>
      </c>
      <c r="J1642" s="3">
        <v>71783030.260000005</v>
      </c>
      <c r="K1642" s="3">
        <v>3715857</v>
      </c>
      <c r="L1642" s="3">
        <f t="shared" si="160"/>
        <v>613752060.78999996</v>
      </c>
      <c r="M1642" s="3">
        <f t="shared" si="161"/>
        <v>71783030.260000005</v>
      </c>
      <c r="N1642" s="3">
        <f t="shared" si="162"/>
        <v>3715857</v>
      </c>
      <c r="O1642" s="3">
        <f t="shared" si="163"/>
        <v>75817604.28549999</v>
      </c>
      <c r="P1642" s="3">
        <f t="shared" si="164"/>
        <v>96495132.726999998</v>
      </c>
      <c r="Q1642" s="3">
        <f t="shared" si="165"/>
        <v>20677528.441500008</v>
      </c>
    </row>
    <row r="1643" spans="1:17" ht="12.95" customHeight="1" x14ac:dyDescent="0.25">
      <c r="A1643" s="2" t="s">
        <v>1648</v>
      </c>
      <c r="B1643" s="9">
        <v>2018</v>
      </c>
      <c r="C1643" s="9">
        <v>5</v>
      </c>
      <c r="D1643" s="10">
        <v>11</v>
      </c>
      <c r="E1643" s="3">
        <v>71597872.340000004</v>
      </c>
      <c r="F1643" s="3">
        <v>0</v>
      </c>
      <c r="G1643" s="3">
        <v>0</v>
      </c>
      <c r="H1643" s="3">
        <v>502651.33000000007</v>
      </c>
      <c r="I1643" s="3">
        <v>2932597.67</v>
      </c>
      <c r="J1643" s="3">
        <v>185551.46</v>
      </c>
      <c r="K1643" s="3">
        <v>0</v>
      </c>
      <c r="L1643" s="3">
        <f t="shared" si="160"/>
        <v>75033121.340000004</v>
      </c>
      <c r="M1643" s="3">
        <f t="shared" si="161"/>
        <v>185551.46</v>
      </c>
      <c r="N1643" s="3">
        <f t="shared" si="162"/>
        <v>0</v>
      </c>
      <c r="O1643" s="3">
        <f t="shared" si="163"/>
        <v>8274054.0079999994</v>
      </c>
      <c r="P1643" s="3">
        <f t="shared" si="164"/>
        <v>10530614.192</v>
      </c>
      <c r="Q1643" s="3">
        <f t="shared" si="165"/>
        <v>2256560.1840000004</v>
      </c>
    </row>
    <row r="1644" spans="1:17" ht="12.95" customHeight="1" x14ac:dyDescent="0.25">
      <c r="A1644" s="2" t="s">
        <v>1649</v>
      </c>
      <c r="B1644" s="9">
        <v>2018</v>
      </c>
      <c r="C1644" s="9">
        <v>4</v>
      </c>
      <c r="D1644" s="10">
        <v>11</v>
      </c>
      <c r="E1644" s="3">
        <v>154937029.69</v>
      </c>
      <c r="F1644" s="3">
        <v>0</v>
      </c>
      <c r="G1644" s="3">
        <v>0</v>
      </c>
      <c r="H1644" s="3">
        <v>0</v>
      </c>
      <c r="I1644" s="3">
        <v>7849010.9199999999</v>
      </c>
      <c r="J1644" s="3">
        <v>5317622.4899999993</v>
      </c>
      <c r="K1644" s="3">
        <v>882279</v>
      </c>
      <c r="L1644" s="3">
        <f t="shared" si="160"/>
        <v>162786040.60999998</v>
      </c>
      <c r="M1644" s="3">
        <f t="shared" si="161"/>
        <v>5317622.4899999993</v>
      </c>
      <c r="N1644" s="3">
        <f t="shared" si="162"/>
        <v>882279</v>
      </c>
      <c r="O1644" s="3">
        <f t="shared" si="163"/>
        <v>18588453.631000001</v>
      </c>
      <c r="P1644" s="3">
        <f t="shared" si="164"/>
        <v>23658031.894000001</v>
      </c>
      <c r="Q1644" s="3">
        <f t="shared" si="165"/>
        <v>5069578.2630000003</v>
      </c>
    </row>
    <row r="1645" spans="1:17" ht="12.95" customHeight="1" x14ac:dyDescent="0.25">
      <c r="A1645" s="2" t="s">
        <v>1650</v>
      </c>
      <c r="B1645" s="9">
        <v>2018</v>
      </c>
      <c r="C1645" s="9">
        <v>6</v>
      </c>
      <c r="D1645" s="10">
        <v>11</v>
      </c>
      <c r="E1645" s="3">
        <v>9909952.8200000003</v>
      </c>
      <c r="F1645" s="3">
        <v>0</v>
      </c>
      <c r="G1645" s="3">
        <v>0</v>
      </c>
      <c r="H1645" s="3">
        <v>0</v>
      </c>
      <c r="I1645" s="3">
        <v>0</v>
      </c>
      <c r="J1645" s="3">
        <v>18759.080000000002</v>
      </c>
      <c r="K1645" s="3">
        <v>0</v>
      </c>
      <c r="L1645" s="3">
        <f t="shared" si="160"/>
        <v>9909952.8200000003</v>
      </c>
      <c r="M1645" s="3">
        <f t="shared" si="161"/>
        <v>18759.080000000002</v>
      </c>
      <c r="N1645" s="3">
        <f t="shared" si="162"/>
        <v>0</v>
      </c>
      <c r="O1645" s="3">
        <f t="shared" si="163"/>
        <v>1092158.3090000001</v>
      </c>
      <c r="P1645" s="3">
        <f t="shared" si="164"/>
        <v>1390019.6660000002</v>
      </c>
      <c r="Q1645" s="3">
        <f t="shared" si="165"/>
        <v>297861.35700000008</v>
      </c>
    </row>
    <row r="1646" spans="1:17" ht="12.95" customHeight="1" x14ac:dyDescent="0.25">
      <c r="A1646" s="2" t="s">
        <v>1651</v>
      </c>
      <c r="B1646" s="9">
        <v>2018</v>
      </c>
      <c r="C1646" s="9">
        <v>6</v>
      </c>
      <c r="D1646" s="10">
        <v>11</v>
      </c>
      <c r="E1646" s="3">
        <v>15794315.140000001</v>
      </c>
      <c r="F1646" s="3">
        <v>0</v>
      </c>
      <c r="G1646" s="3">
        <v>0</v>
      </c>
      <c r="H1646" s="3">
        <v>179004.43</v>
      </c>
      <c r="I1646" s="3">
        <v>0</v>
      </c>
      <c r="J1646" s="3">
        <v>18539.310000000001</v>
      </c>
      <c r="K1646" s="3">
        <v>0</v>
      </c>
      <c r="L1646" s="3">
        <f t="shared" si="160"/>
        <v>15973319.57</v>
      </c>
      <c r="M1646" s="3">
        <f t="shared" si="161"/>
        <v>18539.310000000001</v>
      </c>
      <c r="N1646" s="3">
        <f t="shared" si="162"/>
        <v>0</v>
      </c>
      <c r="O1646" s="3">
        <f t="shared" si="163"/>
        <v>1759104.4768000001</v>
      </c>
      <c r="P1646" s="3">
        <f t="shared" si="164"/>
        <v>2238860.2432000004</v>
      </c>
      <c r="Q1646" s="3">
        <f t="shared" si="165"/>
        <v>479755.76640000031</v>
      </c>
    </row>
    <row r="1647" spans="1:17" ht="12.95" customHeight="1" x14ac:dyDescent="0.25">
      <c r="A1647" s="2" t="s">
        <v>1652</v>
      </c>
      <c r="B1647" s="9">
        <v>2018</v>
      </c>
      <c r="C1647" s="9">
        <v>7</v>
      </c>
      <c r="D1647" s="10">
        <v>11</v>
      </c>
      <c r="E1647" s="3">
        <v>7083013.3099999996</v>
      </c>
      <c r="F1647" s="3">
        <v>0</v>
      </c>
      <c r="G1647" s="3">
        <v>0</v>
      </c>
      <c r="H1647" s="3">
        <v>0</v>
      </c>
      <c r="I1647" s="3">
        <v>244086.81</v>
      </c>
      <c r="J1647" s="3">
        <v>0</v>
      </c>
      <c r="K1647" s="3">
        <v>23283.26</v>
      </c>
      <c r="L1647" s="3">
        <f t="shared" si="160"/>
        <v>7327100.1199999992</v>
      </c>
      <c r="M1647" s="3">
        <f t="shared" si="161"/>
        <v>0</v>
      </c>
      <c r="N1647" s="3">
        <f t="shared" si="162"/>
        <v>23283.26</v>
      </c>
      <c r="O1647" s="3">
        <f t="shared" si="163"/>
        <v>808542.17179999989</v>
      </c>
      <c r="P1647" s="3">
        <f t="shared" si="164"/>
        <v>1029053.6732</v>
      </c>
      <c r="Q1647" s="3">
        <f t="shared" si="165"/>
        <v>220511.50140000007</v>
      </c>
    </row>
    <row r="1648" spans="1:17" ht="12.95" customHeight="1" x14ac:dyDescent="0.25">
      <c r="A1648" s="2" t="s">
        <v>1653</v>
      </c>
      <c r="B1648" s="9">
        <v>2018</v>
      </c>
      <c r="C1648" s="9">
        <v>4</v>
      </c>
      <c r="D1648" s="10">
        <v>11</v>
      </c>
      <c r="E1648" s="3">
        <v>185875484.75</v>
      </c>
      <c r="F1648" s="3">
        <v>1537800.98</v>
      </c>
      <c r="G1648" s="3">
        <v>490654.87</v>
      </c>
      <c r="H1648" s="3">
        <v>500922.75</v>
      </c>
      <c r="I1648" s="3">
        <v>0</v>
      </c>
      <c r="J1648" s="3">
        <v>1109876.18</v>
      </c>
      <c r="K1648" s="3">
        <v>105737.08</v>
      </c>
      <c r="L1648" s="3">
        <f t="shared" si="160"/>
        <v>186376407.5</v>
      </c>
      <c r="M1648" s="3">
        <f t="shared" si="161"/>
        <v>2647677.16</v>
      </c>
      <c r="N1648" s="3">
        <f t="shared" si="162"/>
        <v>596391.94999999995</v>
      </c>
      <c r="O1648" s="3">
        <f t="shared" si="163"/>
        <v>20858252.427099999</v>
      </c>
      <c r="P1648" s="3">
        <f t="shared" si="164"/>
        <v>26546866.725400001</v>
      </c>
      <c r="Q1648" s="3">
        <f t="shared" si="165"/>
        <v>5688614.2983000018</v>
      </c>
    </row>
    <row r="1649" spans="1:17" ht="12.95" customHeight="1" x14ac:dyDescent="0.25">
      <c r="A1649" s="2" t="s">
        <v>1654</v>
      </c>
      <c r="B1649" s="9">
        <v>2018</v>
      </c>
      <c r="C1649" s="9">
        <v>7</v>
      </c>
      <c r="D1649" s="10">
        <v>11</v>
      </c>
      <c r="E1649" s="3">
        <v>8752916.9199999999</v>
      </c>
      <c r="F1649" s="3">
        <v>0</v>
      </c>
      <c r="G1649" s="3">
        <v>0</v>
      </c>
      <c r="H1649" s="3">
        <v>0</v>
      </c>
      <c r="I1649" s="3">
        <v>159019.99</v>
      </c>
      <c r="J1649" s="3">
        <v>0</v>
      </c>
      <c r="K1649" s="3">
        <v>0</v>
      </c>
      <c r="L1649" s="3">
        <f t="shared" si="160"/>
        <v>8911936.9100000001</v>
      </c>
      <c r="M1649" s="3">
        <f t="shared" si="161"/>
        <v>0</v>
      </c>
      <c r="N1649" s="3">
        <f t="shared" si="162"/>
        <v>0</v>
      </c>
      <c r="O1649" s="3">
        <f t="shared" si="163"/>
        <v>980313.0601</v>
      </c>
      <c r="P1649" s="3">
        <f t="shared" si="164"/>
        <v>1247671.1674000002</v>
      </c>
      <c r="Q1649" s="3">
        <f t="shared" si="165"/>
        <v>267358.10730000015</v>
      </c>
    </row>
    <row r="1650" spans="1:17" ht="12.95" customHeight="1" x14ac:dyDescent="0.25">
      <c r="A1650" s="2" t="s">
        <v>1655</v>
      </c>
      <c r="B1650" s="9">
        <v>2018</v>
      </c>
      <c r="C1650" s="9">
        <v>3</v>
      </c>
      <c r="D1650" s="10">
        <v>11</v>
      </c>
      <c r="E1650" s="3">
        <v>130933302.01000001</v>
      </c>
      <c r="F1650" s="3">
        <v>205022.7</v>
      </c>
      <c r="G1650" s="3">
        <v>10727.2</v>
      </c>
      <c r="H1650" s="3">
        <v>478079.83</v>
      </c>
      <c r="I1650" s="3">
        <v>0</v>
      </c>
      <c r="J1650" s="3">
        <v>1849695.06</v>
      </c>
      <c r="K1650" s="3">
        <v>149680.48000000001</v>
      </c>
      <c r="L1650" s="3">
        <f t="shared" si="160"/>
        <v>131411381.84</v>
      </c>
      <c r="M1650" s="3">
        <f t="shared" si="161"/>
        <v>2054717.76</v>
      </c>
      <c r="N1650" s="3">
        <f t="shared" si="162"/>
        <v>160407.68000000002</v>
      </c>
      <c r="O1650" s="3">
        <f t="shared" si="163"/>
        <v>14698915.800800001</v>
      </c>
      <c r="P1650" s="3">
        <f t="shared" si="164"/>
        <v>18707711.019200005</v>
      </c>
      <c r="Q1650" s="3">
        <f t="shared" si="165"/>
        <v>4008795.2184000034</v>
      </c>
    </row>
    <row r="1651" spans="1:17" ht="12.95" customHeight="1" x14ac:dyDescent="0.25">
      <c r="A1651" s="2" t="s">
        <v>1656</v>
      </c>
      <c r="B1651" s="9">
        <v>2018</v>
      </c>
      <c r="C1651" s="9">
        <v>7</v>
      </c>
      <c r="D1651" s="10">
        <v>11</v>
      </c>
      <c r="E1651" s="3">
        <v>7810158.7500000009</v>
      </c>
      <c r="F1651" s="3">
        <v>0</v>
      </c>
      <c r="G1651" s="3">
        <v>0</v>
      </c>
      <c r="H1651" s="3">
        <v>156330.85</v>
      </c>
      <c r="I1651" s="3">
        <v>1342385.48</v>
      </c>
      <c r="J1651" s="3">
        <v>0</v>
      </c>
      <c r="K1651" s="3">
        <v>0</v>
      </c>
      <c r="L1651" s="3">
        <f t="shared" si="160"/>
        <v>9308875.0800000001</v>
      </c>
      <c r="M1651" s="3">
        <f t="shared" si="161"/>
        <v>0</v>
      </c>
      <c r="N1651" s="3">
        <f t="shared" si="162"/>
        <v>0</v>
      </c>
      <c r="O1651" s="3">
        <f t="shared" si="163"/>
        <v>1023976.2588000001</v>
      </c>
      <c r="P1651" s="3">
        <f t="shared" si="164"/>
        <v>1303242.5112000001</v>
      </c>
      <c r="Q1651" s="3">
        <f t="shared" si="165"/>
        <v>279266.2524</v>
      </c>
    </row>
    <row r="1652" spans="1:17" ht="12.95" customHeight="1" x14ac:dyDescent="0.25">
      <c r="A1652" s="2" t="s">
        <v>1657</v>
      </c>
      <c r="B1652" s="9">
        <v>2018</v>
      </c>
      <c r="C1652" s="9">
        <v>6</v>
      </c>
      <c r="D1652" s="10">
        <v>11</v>
      </c>
      <c r="E1652" s="3">
        <v>10306357.039999999</v>
      </c>
      <c r="F1652" s="3">
        <v>0</v>
      </c>
      <c r="G1652" s="3">
        <v>0</v>
      </c>
      <c r="H1652" s="3">
        <v>0.12</v>
      </c>
      <c r="I1652" s="3">
        <v>0</v>
      </c>
      <c r="J1652" s="3">
        <v>0</v>
      </c>
      <c r="K1652" s="3">
        <v>0</v>
      </c>
      <c r="L1652" s="3">
        <f t="shared" si="160"/>
        <v>10306357.159999998</v>
      </c>
      <c r="M1652" s="3">
        <f t="shared" si="161"/>
        <v>0</v>
      </c>
      <c r="N1652" s="3">
        <f t="shared" si="162"/>
        <v>0</v>
      </c>
      <c r="O1652" s="3">
        <f t="shared" si="163"/>
        <v>1133699.2875999999</v>
      </c>
      <c r="P1652" s="3">
        <f t="shared" si="164"/>
        <v>1442890.0023999999</v>
      </c>
      <c r="Q1652" s="3">
        <f t="shared" si="165"/>
        <v>309190.71479999996</v>
      </c>
    </row>
    <row r="1653" spans="1:17" ht="12.95" customHeight="1" x14ac:dyDescent="0.25">
      <c r="A1653" s="2" t="s">
        <v>1658</v>
      </c>
      <c r="B1653" s="9">
        <v>2018</v>
      </c>
      <c r="C1653" s="9">
        <v>7</v>
      </c>
      <c r="D1653" s="10">
        <v>11</v>
      </c>
      <c r="E1653" s="3">
        <v>5506299.209999999</v>
      </c>
      <c r="F1653" s="3">
        <v>0</v>
      </c>
      <c r="G1653" s="3">
        <v>0</v>
      </c>
      <c r="H1653" s="3">
        <v>0</v>
      </c>
      <c r="I1653" s="3">
        <v>237334.39999999999</v>
      </c>
      <c r="J1653" s="3">
        <v>0</v>
      </c>
      <c r="K1653" s="3">
        <v>0</v>
      </c>
      <c r="L1653" s="3">
        <f t="shared" si="160"/>
        <v>5743633.6099999994</v>
      </c>
      <c r="M1653" s="3">
        <f t="shared" si="161"/>
        <v>0</v>
      </c>
      <c r="N1653" s="3">
        <f t="shared" si="162"/>
        <v>0</v>
      </c>
      <c r="O1653" s="3">
        <f t="shared" si="163"/>
        <v>631799.69709999999</v>
      </c>
      <c r="P1653" s="3">
        <f t="shared" si="164"/>
        <v>804108.70539999998</v>
      </c>
      <c r="Q1653" s="3">
        <f t="shared" si="165"/>
        <v>172309.00829999999</v>
      </c>
    </row>
    <row r="1654" spans="1:17" ht="12.95" customHeight="1" x14ac:dyDescent="0.25">
      <c r="A1654" s="2" t="s">
        <v>1659</v>
      </c>
      <c r="B1654" s="9">
        <v>2018</v>
      </c>
      <c r="C1654" s="9">
        <v>6</v>
      </c>
      <c r="D1654" s="10">
        <v>11</v>
      </c>
      <c r="E1654" s="3">
        <v>9159204.6600000001</v>
      </c>
      <c r="F1654" s="3">
        <v>0</v>
      </c>
      <c r="G1654" s="3">
        <v>0</v>
      </c>
      <c r="H1654" s="3">
        <v>0</v>
      </c>
      <c r="I1654" s="3">
        <v>0</v>
      </c>
      <c r="J1654" s="3">
        <v>56845.599999999991</v>
      </c>
      <c r="K1654" s="3">
        <v>18036.849999999999</v>
      </c>
      <c r="L1654" s="3">
        <f t="shared" si="160"/>
        <v>9159204.6600000001</v>
      </c>
      <c r="M1654" s="3">
        <f t="shared" si="161"/>
        <v>56845.599999999991</v>
      </c>
      <c r="N1654" s="3">
        <f t="shared" si="162"/>
        <v>18036.849999999999</v>
      </c>
      <c r="O1654" s="3">
        <f t="shared" si="163"/>
        <v>1015749.5820999999</v>
      </c>
      <c r="P1654" s="3">
        <f t="shared" si="164"/>
        <v>1292772.1954000001</v>
      </c>
      <c r="Q1654" s="3">
        <f t="shared" si="165"/>
        <v>277022.6133000002</v>
      </c>
    </row>
    <row r="1655" spans="1:17" ht="12.95" customHeight="1" x14ac:dyDescent="0.25">
      <c r="A1655" s="2" t="s">
        <v>1660</v>
      </c>
      <c r="B1655" s="9">
        <v>2018</v>
      </c>
      <c r="C1655" s="9">
        <v>6</v>
      </c>
      <c r="D1655" s="10">
        <v>11</v>
      </c>
      <c r="E1655" s="3">
        <v>12124643.460000001</v>
      </c>
      <c r="F1655" s="3">
        <v>0</v>
      </c>
      <c r="G1655" s="3">
        <v>0</v>
      </c>
      <c r="H1655" s="3">
        <v>0</v>
      </c>
      <c r="I1655" s="3">
        <v>367969.37</v>
      </c>
      <c r="J1655" s="3">
        <v>558729.98</v>
      </c>
      <c r="K1655" s="3">
        <v>12334.02</v>
      </c>
      <c r="L1655" s="3">
        <f t="shared" si="160"/>
        <v>12492612.83</v>
      </c>
      <c r="M1655" s="3">
        <f t="shared" si="161"/>
        <v>558729.98</v>
      </c>
      <c r="N1655" s="3">
        <f t="shared" si="162"/>
        <v>12334.02</v>
      </c>
      <c r="O1655" s="3">
        <f t="shared" si="163"/>
        <v>1437004.4513000001</v>
      </c>
      <c r="P1655" s="3">
        <f t="shared" si="164"/>
        <v>1828914.7562000002</v>
      </c>
      <c r="Q1655" s="3">
        <f t="shared" si="165"/>
        <v>391910.3049000001</v>
      </c>
    </row>
    <row r="1656" spans="1:17" ht="12.95" customHeight="1" x14ac:dyDescent="0.25">
      <c r="A1656" s="2" t="s">
        <v>1661</v>
      </c>
      <c r="B1656" s="9">
        <v>2018</v>
      </c>
      <c r="C1656" s="9">
        <v>7</v>
      </c>
      <c r="D1656" s="10">
        <v>11</v>
      </c>
      <c r="E1656" s="3">
        <v>3290590.11</v>
      </c>
      <c r="F1656" s="3">
        <v>0</v>
      </c>
      <c r="G1656" s="3">
        <v>0</v>
      </c>
      <c r="H1656" s="3">
        <v>0</v>
      </c>
      <c r="I1656" s="3">
        <v>0</v>
      </c>
      <c r="J1656" s="3">
        <v>0</v>
      </c>
      <c r="K1656" s="3">
        <v>5311.4999999999991</v>
      </c>
      <c r="L1656" s="3">
        <f t="shared" si="160"/>
        <v>3290590.11</v>
      </c>
      <c r="M1656" s="3">
        <f t="shared" si="161"/>
        <v>0</v>
      </c>
      <c r="N1656" s="3">
        <f t="shared" si="162"/>
        <v>5311.4999999999991</v>
      </c>
      <c r="O1656" s="3">
        <f t="shared" si="163"/>
        <v>362549.17709999997</v>
      </c>
      <c r="P1656" s="3">
        <f t="shared" si="164"/>
        <v>461426.22540000005</v>
      </c>
      <c r="Q1656" s="3">
        <f t="shared" si="165"/>
        <v>98877.048300000082</v>
      </c>
    </row>
    <row r="1657" spans="1:17" ht="12.95" customHeight="1" x14ac:dyDescent="0.25">
      <c r="A1657" s="2" t="s">
        <v>1662</v>
      </c>
      <c r="B1657" s="9">
        <v>2018</v>
      </c>
      <c r="C1657" s="9">
        <v>7</v>
      </c>
      <c r="D1657" s="10">
        <v>11</v>
      </c>
      <c r="E1657" s="3">
        <v>7763602.3799999999</v>
      </c>
      <c r="F1657" s="3">
        <v>0</v>
      </c>
      <c r="G1657" s="3">
        <v>0</v>
      </c>
      <c r="H1657" s="3">
        <v>28216</v>
      </c>
      <c r="I1657" s="3">
        <v>0</v>
      </c>
      <c r="J1657" s="3">
        <v>0</v>
      </c>
      <c r="K1657" s="3">
        <v>0</v>
      </c>
      <c r="L1657" s="3">
        <f t="shared" si="160"/>
        <v>7791818.3799999999</v>
      </c>
      <c r="M1657" s="3">
        <f t="shared" si="161"/>
        <v>0</v>
      </c>
      <c r="N1657" s="3">
        <f t="shared" si="162"/>
        <v>0</v>
      </c>
      <c r="O1657" s="3">
        <f t="shared" si="163"/>
        <v>857100.02179999999</v>
      </c>
      <c r="P1657" s="3">
        <f t="shared" si="164"/>
        <v>1090854.5732</v>
      </c>
      <c r="Q1657" s="3">
        <f t="shared" si="165"/>
        <v>233754.5514</v>
      </c>
    </row>
    <row r="1658" spans="1:17" ht="12.95" customHeight="1" x14ac:dyDescent="0.25">
      <c r="A1658" s="2" t="s">
        <v>1663</v>
      </c>
      <c r="B1658" s="9">
        <v>2018</v>
      </c>
      <c r="C1658" s="9">
        <v>5</v>
      </c>
      <c r="D1658" s="10">
        <v>11</v>
      </c>
      <c r="E1658" s="3">
        <v>65361677.530000001</v>
      </c>
      <c r="F1658" s="3">
        <v>0</v>
      </c>
      <c r="G1658" s="3">
        <v>0</v>
      </c>
      <c r="H1658" s="3">
        <v>58145.599999999999</v>
      </c>
      <c r="I1658" s="3">
        <v>0</v>
      </c>
      <c r="J1658" s="3">
        <v>927612.53</v>
      </c>
      <c r="K1658" s="3">
        <v>18918.64</v>
      </c>
      <c r="L1658" s="3">
        <f t="shared" si="160"/>
        <v>65419823.130000003</v>
      </c>
      <c r="M1658" s="3">
        <f t="shared" si="161"/>
        <v>927612.53</v>
      </c>
      <c r="N1658" s="3">
        <f t="shared" si="162"/>
        <v>18918.64</v>
      </c>
      <c r="O1658" s="3">
        <f t="shared" si="163"/>
        <v>7300298.9730000002</v>
      </c>
      <c r="P1658" s="3">
        <f t="shared" si="164"/>
        <v>9291289.6020000018</v>
      </c>
      <c r="Q1658" s="3">
        <f t="shared" si="165"/>
        <v>1990990.6290000016</v>
      </c>
    </row>
    <row r="1659" spans="1:17" ht="12.95" customHeight="1" x14ac:dyDescent="0.25">
      <c r="A1659" s="2" t="s">
        <v>1664</v>
      </c>
      <c r="B1659" s="9">
        <v>2018</v>
      </c>
      <c r="C1659" s="9">
        <v>8</v>
      </c>
      <c r="D1659" s="10">
        <v>11</v>
      </c>
      <c r="E1659" s="3">
        <v>2590626.77</v>
      </c>
      <c r="F1659" s="3">
        <v>0</v>
      </c>
      <c r="G1659" s="3">
        <v>0</v>
      </c>
      <c r="H1659" s="3">
        <v>0</v>
      </c>
      <c r="I1659" s="3">
        <v>55870.179999999993</v>
      </c>
      <c r="J1659" s="3">
        <v>0</v>
      </c>
      <c r="K1659" s="3">
        <v>0</v>
      </c>
      <c r="L1659" s="3">
        <f t="shared" si="160"/>
        <v>2646496.9500000002</v>
      </c>
      <c r="M1659" s="3">
        <f t="shared" si="161"/>
        <v>0</v>
      </c>
      <c r="N1659" s="3">
        <f t="shared" si="162"/>
        <v>0</v>
      </c>
      <c r="O1659" s="3">
        <f t="shared" si="163"/>
        <v>291114.66450000001</v>
      </c>
      <c r="P1659" s="3">
        <f t="shared" si="164"/>
        <v>370509.57300000003</v>
      </c>
      <c r="Q1659" s="3">
        <f t="shared" si="165"/>
        <v>79394.90850000002</v>
      </c>
    </row>
    <row r="1660" spans="1:17" ht="12.95" customHeight="1" x14ac:dyDescent="0.25">
      <c r="A1660" s="2" t="s">
        <v>1665</v>
      </c>
      <c r="B1660" s="9">
        <v>2018</v>
      </c>
      <c r="C1660" s="9">
        <v>6</v>
      </c>
      <c r="D1660" s="10">
        <v>11</v>
      </c>
      <c r="E1660" s="3">
        <v>15954472.939999999</v>
      </c>
      <c r="F1660" s="3">
        <v>0</v>
      </c>
      <c r="G1660" s="3">
        <v>0</v>
      </c>
      <c r="H1660" s="3">
        <v>0</v>
      </c>
      <c r="I1660" s="3">
        <v>0</v>
      </c>
      <c r="J1660" s="3">
        <v>0</v>
      </c>
      <c r="K1660" s="3">
        <v>0</v>
      </c>
      <c r="L1660" s="3">
        <f t="shared" si="160"/>
        <v>15954472.939999999</v>
      </c>
      <c r="M1660" s="3">
        <f t="shared" si="161"/>
        <v>0</v>
      </c>
      <c r="N1660" s="3">
        <f t="shared" si="162"/>
        <v>0</v>
      </c>
      <c r="O1660" s="3">
        <f t="shared" si="163"/>
        <v>1754992.0234000001</v>
      </c>
      <c r="P1660" s="3">
        <f t="shared" si="164"/>
        <v>2233626.2116</v>
      </c>
      <c r="Q1660" s="3">
        <f t="shared" si="165"/>
        <v>478634.18819999998</v>
      </c>
    </row>
    <row r="1661" spans="1:17" ht="12.95" customHeight="1" x14ac:dyDescent="0.25">
      <c r="A1661" s="2" t="s">
        <v>1666</v>
      </c>
      <c r="B1661" s="9">
        <v>2018</v>
      </c>
      <c r="C1661" s="9">
        <v>6</v>
      </c>
      <c r="D1661" s="10">
        <v>11</v>
      </c>
      <c r="E1661" s="3">
        <v>14426208.189999999</v>
      </c>
      <c r="F1661" s="3">
        <v>0</v>
      </c>
      <c r="G1661" s="3">
        <v>0</v>
      </c>
      <c r="H1661" s="3">
        <v>0</v>
      </c>
      <c r="I1661" s="3">
        <v>0</v>
      </c>
      <c r="J1661" s="3">
        <v>0</v>
      </c>
      <c r="K1661" s="3">
        <v>0</v>
      </c>
      <c r="L1661" s="3">
        <f t="shared" si="160"/>
        <v>14426208.189999999</v>
      </c>
      <c r="M1661" s="3">
        <f t="shared" si="161"/>
        <v>0</v>
      </c>
      <c r="N1661" s="3">
        <f t="shared" si="162"/>
        <v>0</v>
      </c>
      <c r="O1661" s="3">
        <f t="shared" si="163"/>
        <v>1586882.9009</v>
      </c>
      <c r="P1661" s="3">
        <f t="shared" si="164"/>
        <v>2019669.1466000001</v>
      </c>
      <c r="Q1661" s="3">
        <f t="shared" si="165"/>
        <v>432786.24570000009</v>
      </c>
    </row>
    <row r="1662" spans="1:17" ht="12.95" customHeight="1" x14ac:dyDescent="0.25">
      <c r="A1662" s="2" t="s">
        <v>1667</v>
      </c>
      <c r="B1662" s="9">
        <v>2018</v>
      </c>
      <c r="C1662" s="9">
        <v>7</v>
      </c>
      <c r="D1662" s="10">
        <v>11</v>
      </c>
      <c r="E1662" s="3">
        <v>8060497.5800000001</v>
      </c>
      <c r="F1662" s="3">
        <v>0</v>
      </c>
      <c r="G1662" s="3">
        <v>0</v>
      </c>
      <c r="H1662" s="3">
        <v>0</v>
      </c>
      <c r="I1662" s="3">
        <v>159276.37</v>
      </c>
      <c r="J1662" s="3">
        <v>34634.58</v>
      </c>
      <c r="K1662" s="3">
        <v>986.04</v>
      </c>
      <c r="L1662" s="3">
        <f t="shared" si="160"/>
        <v>8219773.9500000002</v>
      </c>
      <c r="M1662" s="3">
        <f t="shared" si="161"/>
        <v>34634.58</v>
      </c>
      <c r="N1662" s="3">
        <f t="shared" si="162"/>
        <v>986.04</v>
      </c>
      <c r="O1662" s="3">
        <f t="shared" si="163"/>
        <v>908093.40270000009</v>
      </c>
      <c r="P1662" s="3">
        <f t="shared" si="164"/>
        <v>1155755.2398000001</v>
      </c>
      <c r="Q1662" s="3">
        <f t="shared" si="165"/>
        <v>247661.8371</v>
      </c>
    </row>
    <row r="1663" spans="1:17" ht="12.95" customHeight="1" x14ac:dyDescent="0.25">
      <c r="A1663" s="2" t="s">
        <v>1668</v>
      </c>
      <c r="B1663" s="9">
        <v>2018</v>
      </c>
      <c r="C1663" s="9">
        <v>6</v>
      </c>
      <c r="D1663" s="10">
        <v>11</v>
      </c>
      <c r="E1663" s="3">
        <v>8042429.3099999996</v>
      </c>
      <c r="F1663" s="3">
        <v>0</v>
      </c>
      <c r="G1663" s="3">
        <v>0</v>
      </c>
      <c r="H1663" s="3">
        <v>0.13</v>
      </c>
      <c r="I1663" s="3">
        <v>0</v>
      </c>
      <c r="J1663" s="3">
        <v>0</v>
      </c>
      <c r="K1663" s="3">
        <v>0</v>
      </c>
      <c r="L1663" s="3">
        <f t="shared" si="160"/>
        <v>8042429.4399999995</v>
      </c>
      <c r="M1663" s="3">
        <f t="shared" si="161"/>
        <v>0</v>
      </c>
      <c r="N1663" s="3">
        <f t="shared" si="162"/>
        <v>0</v>
      </c>
      <c r="O1663" s="3">
        <f t="shared" si="163"/>
        <v>884667.23839999991</v>
      </c>
      <c r="P1663" s="3">
        <f t="shared" si="164"/>
        <v>1125940.1216</v>
      </c>
      <c r="Q1663" s="3">
        <f t="shared" si="165"/>
        <v>241272.88320000004</v>
      </c>
    </row>
    <row r="1664" spans="1:17" ht="12.95" customHeight="1" x14ac:dyDescent="0.25">
      <c r="A1664" s="2" t="s">
        <v>1669</v>
      </c>
      <c r="B1664" s="9">
        <v>2018</v>
      </c>
      <c r="C1664" s="9">
        <v>6</v>
      </c>
      <c r="D1664" s="10">
        <v>11</v>
      </c>
      <c r="E1664" s="3">
        <v>10675644.140000001</v>
      </c>
      <c r="F1664" s="3">
        <v>0</v>
      </c>
      <c r="G1664" s="3">
        <v>0</v>
      </c>
      <c r="H1664" s="3">
        <v>20782.580000000002</v>
      </c>
      <c r="I1664" s="3">
        <v>0</v>
      </c>
      <c r="J1664" s="3">
        <v>28718.66</v>
      </c>
      <c r="K1664" s="3">
        <v>0</v>
      </c>
      <c r="L1664" s="3">
        <f t="shared" si="160"/>
        <v>10696426.720000001</v>
      </c>
      <c r="M1664" s="3">
        <f t="shared" si="161"/>
        <v>28718.66</v>
      </c>
      <c r="N1664" s="3">
        <f t="shared" si="162"/>
        <v>0</v>
      </c>
      <c r="O1664" s="3">
        <f t="shared" si="163"/>
        <v>1179765.9918000002</v>
      </c>
      <c r="P1664" s="3">
        <f t="shared" si="164"/>
        <v>1501520.3532000002</v>
      </c>
      <c r="Q1664" s="3">
        <f t="shared" si="165"/>
        <v>321754.36140000005</v>
      </c>
    </row>
    <row r="1665" spans="1:17" ht="12.95" customHeight="1" x14ac:dyDescent="0.25">
      <c r="A1665" s="2" t="s">
        <v>1670</v>
      </c>
      <c r="B1665" s="9">
        <v>2018</v>
      </c>
      <c r="C1665" s="9">
        <v>7</v>
      </c>
      <c r="D1665" s="10">
        <v>11</v>
      </c>
      <c r="E1665" s="3">
        <v>5430622.2799999993</v>
      </c>
      <c r="F1665" s="3">
        <v>0</v>
      </c>
      <c r="G1665" s="3">
        <v>0</v>
      </c>
      <c r="H1665" s="3">
        <v>0</v>
      </c>
      <c r="I1665" s="3">
        <v>0</v>
      </c>
      <c r="J1665" s="3">
        <v>0</v>
      </c>
      <c r="K1665" s="3">
        <v>0</v>
      </c>
      <c r="L1665" s="3">
        <f t="shared" si="160"/>
        <v>5430622.2799999993</v>
      </c>
      <c r="M1665" s="3">
        <f t="shared" si="161"/>
        <v>0</v>
      </c>
      <c r="N1665" s="3">
        <f t="shared" si="162"/>
        <v>0</v>
      </c>
      <c r="O1665" s="3">
        <f t="shared" si="163"/>
        <v>597368.45079999988</v>
      </c>
      <c r="P1665" s="3">
        <f t="shared" si="164"/>
        <v>760287.11919999996</v>
      </c>
      <c r="Q1665" s="3">
        <f t="shared" si="165"/>
        <v>162918.66840000008</v>
      </c>
    </row>
    <row r="1666" spans="1:17" ht="12.95" customHeight="1" x14ac:dyDescent="0.25">
      <c r="A1666" s="2" t="s">
        <v>1671</v>
      </c>
      <c r="B1666" s="9">
        <v>2018</v>
      </c>
      <c r="C1666" s="9">
        <v>6</v>
      </c>
      <c r="D1666" s="10">
        <v>11</v>
      </c>
      <c r="E1666" s="3">
        <v>6453657.129999999</v>
      </c>
      <c r="F1666" s="3">
        <v>0</v>
      </c>
      <c r="G1666" s="3">
        <v>0</v>
      </c>
      <c r="H1666" s="3">
        <v>0</v>
      </c>
      <c r="I1666" s="3">
        <v>173532.06</v>
      </c>
      <c r="J1666" s="3">
        <v>0</v>
      </c>
      <c r="K1666" s="3">
        <v>0</v>
      </c>
      <c r="L1666" s="3">
        <f t="shared" si="160"/>
        <v>6627189.1899999985</v>
      </c>
      <c r="M1666" s="3">
        <f t="shared" si="161"/>
        <v>0</v>
      </c>
      <c r="N1666" s="3">
        <f t="shared" si="162"/>
        <v>0</v>
      </c>
      <c r="O1666" s="3">
        <f t="shared" si="163"/>
        <v>728990.81089999981</v>
      </c>
      <c r="P1666" s="3">
        <f t="shared" si="164"/>
        <v>927806.48659999983</v>
      </c>
      <c r="Q1666" s="3">
        <f t="shared" si="165"/>
        <v>198815.67570000002</v>
      </c>
    </row>
    <row r="1667" spans="1:17" ht="12.95" customHeight="1" x14ac:dyDescent="0.25">
      <c r="A1667" s="2" t="s">
        <v>1672</v>
      </c>
      <c r="B1667" s="9">
        <v>2018</v>
      </c>
      <c r="C1667" s="9">
        <v>7</v>
      </c>
      <c r="D1667" s="10">
        <v>11</v>
      </c>
      <c r="E1667" s="3">
        <v>3480045.86</v>
      </c>
      <c r="F1667" s="3">
        <v>0</v>
      </c>
      <c r="G1667" s="3">
        <v>0</v>
      </c>
      <c r="H1667" s="3">
        <v>0</v>
      </c>
      <c r="I1667" s="3">
        <v>0</v>
      </c>
      <c r="J1667" s="3">
        <v>0</v>
      </c>
      <c r="K1667" s="3">
        <v>0</v>
      </c>
      <c r="L1667" s="3">
        <f t="shared" si="160"/>
        <v>3480045.86</v>
      </c>
      <c r="M1667" s="3">
        <f t="shared" si="161"/>
        <v>0</v>
      </c>
      <c r="N1667" s="3">
        <f t="shared" si="162"/>
        <v>0</v>
      </c>
      <c r="O1667" s="3">
        <f t="shared" si="163"/>
        <v>382805.04459999996</v>
      </c>
      <c r="P1667" s="3">
        <f t="shared" si="164"/>
        <v>487206.4204</v>
      </c>
      <c r="Q1667" s="3">
        <f t="shared" si="165"/>
        <v>104401.37580000004</v>
      </c>
    </row>
    <row r="1668" spans="1:17" ht="12.95" customHeight="1" x14ac:dyDescent="0.25">
      <c r="A1668" s="2" t="s">
        <v>1673</v>
      </c>
      <c r="B1668" s="9">
        <v>2018</v>
      </c>
      <c r="C1668" s="9">
        <v>7</v>
      </c>
      <c r="D1668" s="10">
        <v>11</v>
      </c>
      <c r="E1668" s="3">
        <v>12133566.810000001</v>
      </c>
      <c r="F1668" s="3">
        <v>0</v>
      </c>
      <c r="G1668" s="3">
        <v>0</v>
      </c>
      <c r="H1668" s="3">
        <v>74950.139999999985</v>
      </c>
      <c r="I1668" s="3">
        <v>0</v>
      </c>
      <c r="J1668" s="3">
        <v>0</v>
      </c>
      <c r="K1668" s="3">
        <v>0</v>
      </c>
      <c r="L1668" s="3">
        <f t="shared" si="160"/>
        <v>12208516.950000001</v>
      </c>
      <c r="M1668" s="3">
        <f t="shared" si="161"/>
        <v>0</v>
      </c>
      <c r="N1668" s="3">
        <f t="shared" si="162"/>
        <v>0</v>
      </c>
      <c r="O1668" s="3">
        <f t="shared" si="163"/>
        <v>1342936.8645000001</v>
      </c>
      <c r="P1668" s="3">
        <f t="shared" si="164"/>
        <v>1709192.3730000004</v>
      </c>
      <c r="Q1668" s="3">
        <f t="shared" si="165"/>
        <v>366255.50850000023</v>
      </c>
    </row>
    <row r="1669" spans="1:17" ht="12.95" customHeight="1" x14ac:dyDescent="0.25">
      <c r="A1669" s="2" t="s">
        <v>1674</v>
      </c>
      <c r="B1669" s="9">
        <v>2018</v>
      </c>
      <c r="C1669" s="9">
        <v>5</v>
      </c>
      <c r="D1669" s="10">
        <v>11.5</v>
      </c>
      <c r="E1669" s="3">
        <v>25840398.07</v>
      </c>
      <c r="F1669" s="3">
        <v>0</v>
      </c>
      <c r="G1669" s="3">
        <v>0</v>
      </c>
      <c r="H1669" s="3">
        <v>0</v>
      </c>
      <c r="I1669" s="3">
        <v>1026642.68</v>
      </c>
      <c r="J1669" s="3">
        <v>360835.07</v>
      </c>
      <c r="K1669" s="3">
        <v>42351.82</v>
      </c>
      <c r="L1669" s="3">
        <f t="shared" si="160"/>
        <v>26867040.75</v>
      </c>
      <c r="M1669" s="3">
        <f t="shared" si="161"/>
        <v>360835.07</v>
      </c>
      <c r="N1669" s="3">
        <f t="shared" si="162"/>
        <v>42351.82</v>
      </c>
      <c r="O1669" s="3">
        <f t="shared" si="163"/>
        <v>3136076.1786000002</v>
      </c>
      <c r="P1669" s="3">
        <f t="shared" si="164"/>
        <v>3817831.8696000003</v>
      </c>
      <c r="Q1669" s="3">
        <f t="shared" si="165"/>
        <v>681755.69100000011</v>
      </c>
    </row>
    <row r="1670" spans="1:17" ht="12.95" customHeight="1" x14ac:dyDescent="0.25">
      <c r="A1670" s="2" t="s">
        <v>1675</v>
      </c>
      <c r="B1670" s="9">
        <v>2018</v>
      </c>
      <c r="C1670" s="9">
        <v>7</v>
      </c>
      <c r="D1670" s="10">
        <v>11</v>
      </c>
      <c r="E1670" s="3">
        <v>3208513.99</v>
      </c>
      <c r="F1670" s="3">
        <v>0</v>
      </c>
      <c r="G1670" s="3">
        <v>0</v>
      </c>
      <c r="H1670" s="3">
        <v>0</v>
      </c>
      <c r="I1670" s="3">
        <v>107604.8</v>
      </c>
      <c r="J1670" s="3">
        <v>0</v>
      </c>
      <c r="K1670" s="3">
        <v>0</v>
      </c>
      <c r="L1670" s="3">
        <f t="shared" si="160"/>
        <v>3316118.79</v>
      </c>
      <c r="M1670" s="3">
        <f t="shared" si="161"/>
        <v>0</v>
      </c>
      <c r="N1670" s="3">
        <f t="shared" si="162"/>
        <v>0</v>
      </c>
      <c r="O1670" s="3">
        <f t="shared" si="163"/>
        <v>364773.06690000003</v>
      </c>
      <c r="P1670" s="3">
        <f t="shared" si="164"/>
        <v>464256.63060000003</v>
      </c>
      <c r="Q1670" s="3">
        <f t="shared" si="165"/>
        <v>99483.563699999999</v>
      </c>
    </row>
    <row r="1671" spans="1:17" ht="12.95" customHeight="1" x14ac:dyDescent="0.25">
      <c r="A1671" s="2" t="s">
        <v>1676</v>
      </c>
      <c r="B1671" s="9">
        <v>2018</v>
      </c>
      <c r="C1671" s="9">
        <v>4</v>
      </c>
      <c r="D1671" s="10">
        <v>11</v>
      </c>
      <c r="E1671" s="3">
        <v>34274621.409999996</v>
      </c>
      <c r="F1671" s="3">
        <v>0</v>
      </c>
      <c r="G1671" s="3">
        <v>0</v>
      </c>
      <c r="H1671" s="3">
        <v>162258.25</v>
      </c>
      <c r="I1671" s="3">
        <v>342162.48</v>
      </c>
      <c r="J1671" s="3">
        <v>225946.95</v>
      </c>
      <c r="K1671" s="3">
        <v>38153.64</v>
      </c>
      <c r="L1671" s="3">
        <f t="shared" si="160"/>
        <v>34779042.139999993</v>
      </c>
      <c r="M1671" s="3">
        <f t="shared" si="161"/>
        <v>225946.95</v>
      </c>
      <c r="N1671" s="3">
        <f t="shared" si="162"/>
        <v>38153.64</v>
      </c>
      <c r="O1671" s="3">
        <f t="shared" si="163"/>
        <v>3854745.7002999997</v>
      </c>
      <c r="P1671" s="3">
        <f t="shared" si="164"/>
        <v>4906039.9822000004</v>
      </c>
      <c r="Q1671" s="3">
        <f t="shared" si="165"/>
        <v>1051294.2819000008</v>
      </c>
    </row>
    <row r="1672" spans="1:17" ht="12.95" customHeight="1" x14ac:dyDescent="0.25">
      <c r="A1672" s="2" t="s">
        <v>1677</v>
      </c>
      <c r="B1672" s="9">
        <v>2018</v>
      </c>
      <c r="C1672" s="9">
        <v>6</v>
      </c>
      <c r="D1672" s="10">
        <v>11</v>
      </c>
      <c r="E1672" s="3">
        <v>22069191.690000001</v>
      </c>
      <c r="F1672" s="3">
        <v>0</v>
      </c>
      <c r="G1672" s="3">
        <v>0</v>
      </c>
      <c r="H1672" s="3">
        <v>109453.46</v>
      </c>
      <c r="I1672" s="3">
        <v>239051.51999999999</v>
      </c>
      <c r="J1672" s="3">
        <v>25434.5</v>
      </c>
      <c r="K1672" s="3">
        <v>0</v>
      </c>
      <c r="L1672" s="3">
        <f t="shared" si="160"/>
        <v>22417696.670000002</v>
      </c>
      <c r="M1672" s="3">
        <f t="shared" si="161"/>
        <v>25434.5</v>
      </c>
      <c r="N1672" s="3">
        <f t="shared" si="162"/>
        <v>0</v>
      </c>
      <c r="O1672" s="3">
        <f t="shared" si="163"/>
        <v>2468744.4287</v>
      </c>
      <c r="P1672" s="3">
        <f t="shared" si="164"/>
        <v>3142038.3638000004</v>
      </c>
      <c r="Q1672" s="3">
        <f t="shared" si="165"/>
        <v>673293.93510000035</v>
      </c>
    </row>
    <row r="1673" spans="1:17" ht="12.95" customHeight="1" x14ac:dyDescent="0.25">
      <c r="A1673" s="2" t="s">
        <v>1678</v>
      </c>
      <c r="B1673" s="9">
        <v>2018</v>
      </c>
      <c r="C1673" s="9">
        <v>6</v>
      </c>
      <c r="D1673" s="10">
        <v>11</v>
      </c>
      <c r="E1673" s="3">
        <v>13946252.689999999</v>
      </c>
      <c r="F1673" s="3">
        <v>0</v>
      </c>
      <c r="G1673" s="3">
        <v>0</v>
      </c>
      <c r="H1673" s="3">
        <v>0</v>
      </c>
      <c r="I1673" s="3">
        <v>802141.0199999999</v>
      </c>
      <c r="J1673" s="3">
        <v>0</v>
      </c>
      <c r="K1673" s="3">
        <v>0</v>
      </c>
      <c r="L1673" s="3">
        <f t="shared" si="160"/>
        <v>14748393.709999999</v>
      </c>
      <c r="M1673" s="3">
        <f t="shared" si="161"/>
        <v>0</v>
      </c>
      <c r="N1673" s="3">
        <f t="shared" si="162"/>
        <v>0</v>
      </c>
      <c r="O1673" s="3">
        <f t="shared" si="163"/>
        <v>1622323.3080999998</v>
      </c>
      <c r="P1673" s="3">
        <f t="shared" si="164"/>
        <v>2064775.1194</v>
      </c>
      <c r="Q1673" s="3">
        <f t="shared" si="165"/>
        <v>442451.81130000018</v>
      </c>
    </row>
    <row r="1674" spans="1:17" ht="12.95" customHeight="1" x14ac:dyDescent="0.25">
      <c r="A1674" s="2" t="s">
        <v>1679</v>
      </c>
      <c r="B1674" s="9">
        <v>2018</v>
      </c>
      <c r="C1674" s="9">
        <v>4</v>
      </c>
      <c r="D1674" s="10">
        <v>11</v>
      </c>
      <c r="E1674" s="3">
        <v>93250126.129999995</v>
      </c>
      <c r="F1674" s="3">
        <v>154059.57999999999</v>
      </c>
      <c r="G1674" s="3">
        <v>118275.22</v>
      </c>
      <c r="H1674" s="3">
        <v>255839.2</v>
      </c>
      <c r="I1674" s="3">
        <v>2117691.12</v>
      </c>
      <c r="J1674" s="3">
        <v>620861.91999999993</v>
      </c>
      <c r="K1674" s="3">
        <v>178291.98</v>
      </c>
      <c r="L1674" s="3">
        <f t="shared" si="160"/>
        <v>95623656.450000003</v>
      </c>
      <c r="M1674" s="3">
        <f t="shared" si="161"/>
        <v>774921.49999999988</v>
      </c>
      <c r="N1674" s="3">
        <f t="shared" si="162"/>
        <v>296567.2</v>
      </c>
      <c r="O1674" s="3">
        <f t="shared" si="163"/>
        <v>10636465.966500001</v>
      </c>
      <c r="P1674" s="3">
        <f t="shared" si="164"/>
        <v>13537320.321000002</v>
      </c>
      <c r="Q1674" s="3">
        <f t="shared" si="165"/>
        <v>2900854.3545000013</v>
      </c>
    </row>
    <row r="1675" spans="1:17" ht="12.95" customHeight="1" x14ac:dyDescent="0.25">
      <c r="A1675" s="2" t="s">
        <v>1680</v>
      </c>
      <c r="B1675" s="9">
        <v>2018</v>
      </c>
      <c r="C1675" s="9">
        <v>5</v>
      </c>
      <c r="D1675" s="10">
        <v>11</v>
      </c>
      <c r="E1675" s="3">
        <v>23189601.629999999</v>
      </c>
      <c r="F1675" s="3">
        <v>0</v>
      </c>
      <c r="G1675" s="3">
        <v>0</v>
      </c>
      <c r="H1675" s="3">
        <v>0</v>
      </c>
      <c r="I1675" s="3">
        <v>628587.63</v>
      </c>
      <c r="J1675" s="3">
        <v>0</v>
      </c>
      <c r="K1675" s="3">
        <v>0</v>
      </c>
      <c r="L1675" s="3">
        <f t="shared" si="160"/>
        <v>23818189.259999998</v>
      </c>
      <c r="M1675" s="3">
        <f t="shared" si="161"/>
        <v>0</v>
      </c>
      <c r="N1675" s="3">
        <f t="shared" si="162"/>
        <v>0</v>
      </c>
      <c r="O1675" s="3">
        <f t="shared" si="163"/>
        <v>2620000.8185999999</v>
      </c>
      <c r="P1675" s="3">
        <f t="shared" si="164"/>
        <v>3334546.4964000001</v>
      </c>
      <c r="Q1675" s="3">
        <f t="shared" si="165"/>
        <v>714545.67780000018</v>
      </c>
    </row>
    <row r="1676" spans="1:17" ht="12.95" customHeight="1" x14ac:dyDescent="0.25">
      <c r="A1676" s="2" t="s">
        <v>1681</v>
      </c>
      <c r="B1676" s="9">
        <v>2018</v>
      </c>
      <c r="C1676" s="9">
        <v>3</v>
      </c>
      <c r="D1676" s="10">
        <v>11</v>
      </c>
      <c r="E1676" s="3">
        <v>328377698.73000002</v>
      </c>
      <c r="F1676" s="3">
        <v>161115.06</v>
      </c>
      <c r="G1676" s="3">
        <v>0</v>
      </c>
      <c r="H1676" s="3">
        <v>903019.55999999994</v>
      </c>
      <c r="I1676" s="3">
        <v>0</v>
      </c>
      <c r="J1676" s="3">
        <v>27983856.43999999</v>
      </c>
      <c r="K1676" s="3">
        <v>2373223.08</v>
      </c>
      <c r="L1676" s="3">
        <f t="shared" si="160"/>
        <v>329280718.29000002</v>
      </c>
      <c r="M1676" s="3">
        <f t="shared" si="161"/>
        <v>28144971.499999989</v>
      </c>
      <c r="N1676" s="3">
        <f t="shared" si="162"/>
        <v>2373223.08</v>
      </c>
      <c r="O1676" s="3">
        <f t="shared" si="163"/>
        <v>39577880.415700004</v>
      </c>
      <c r="P1676" s="3">
        <f t="shared" si="164"/>
        <v>50371847.801800005</v>
      </c>
      <c r="Q1676" s="3">
        <f t="shared" si="165"/>
        <v>10793967.386100002</v>
      </c>
    </row>
    <row r="1677" spans="1:17" ht="12.95" customHeight="1" x14ac:dyDescent="0.25">
      <c r="A1677" s="2" t="s">
        <v>1682</v>
      </c>
      <c r="B1677" s="9">
        <v>2018</v>
      </c>
      <c r="C1677" s="9">
        <v>7</v>
      </c>
      <c r="D1677" s="10">
        <v>11</v>
      </c>
      <c r="E1677" s="3">
        <v>10264308.140000001</v>
      </c>
      <c r="F1677" s="3">
        <v>0</v>
      </c>
      <c r="G1677" s="3">
        <v>0</v>
      </c>
      <c r="H1677" s="3">
        <v>0</v>
      </c>
      <c r="I1677" s="3">
        <v>0</v>
      </c>
      <c r="J1677" s="3">
        <v>81648.970000000016</v>
      </c>
      <c r="K1677" s="3">
        <v>0</v>
      </c>
      <c r="L1677" s="3">
        <f t="shared" si="160"/>
        <v>10264308.140000001</v>
      </c>
      <c r="M1677" s="3">
        <f t="shared" si="161"/>
        <v>81648.970000000016</v>
      </c>
      <c r="N1677" s="3">
        <f t="shared" si="162"/>
        <v>0</v>
      </c>
      <c r="O1677" s="3">
        <f t="shared" si="163"/>
        <v>1138055.2821000002</v>
      </c>
      <c r="P1677" s="3">
        <f t="shared" si="164"/>
        <v>1448433.9954000004</v>
      </c>
      <c r="Q1677" s="3">
        <f t="shared" si="165"/>
        <v>310378.71330000018</v>
      </c>
    </row>
    <row r="1678" spans="1:17" ht="12.95" customHeight="1" x14ac:dyDescent="0.25">
      <c r="A1678" s="2" t="s">
        <v>1683</v>
      </c>
      <c r="B1678" s="9">
        <v>2018</v>
      </c>
      <c r="C1678" s="9">
        <v>4</v>
      </c>
      <c r="D1678" s="10">
        <v>11</v>
      </c>
      <c r="E1678" s="3">
        <v>67965883.010000005</v>
      </c>
      <c r="F1678" s="3">
        <v>0</v>
      </c>
      <c r="G1678" s="3">
        <v>0</v>
      </c>
      <c r="H1678" s="3">
        <v>0</v>
      </c>
      <c r="I1678" s="3">
        <v>1183885.8</v>
      </c>
      <c r="J1678" s="3">
        <v>4104.4799999999996</v>
      </c>
      <c r="K1678" s="3">
        <v>2886.5</v>
      </c>
      <c r="L1678" s="3">
        <f t="shared" si="160"/>
        <v>69149768.810000002</v>
      </c>
      <c r="M1678" s="3">
        <f t="shared" si="161"/>
        <v>4104.4799999999996</v>
      </c>
      <c r="N1678" s="3">
        <f t="shared" si="162"/>
        <v>2886.5</v>
      </c>
      <c r="O1678" s="3">
        <f t="shared" si="163"/>
        <v>7607243.5769000007</v>
      </c>
      <c r="P1678" s="3">
        <f t="shared" si="164"/>
        <v>9681946.3706000019</v>
      </c>
      <c r="Q1678" s="3">
        <f t="shared" si="165"/>
        <v>2074702.7937000012</v>
      </c>
    </row>
    <row r="1679" spans="1:17" ht="12.95" customHeight="1" x14ac:dyDescent="0.25">
      <c r="A1679" s="2" t="s">
        <v>1684</v>
      </c>
      <c r="B1679" s="9">
        <v>2018</v>
      </c>
      <c r="C1679" s="9">
        <v>7</v>
      </c>
      <c r="D1679" s="10">
        <v>11</v>
      </c>
      <c r="E1679" s="3">
        <v>7801054.4699999997</v>
      </c>
      <c r="F1679" s="3">
        <v>0</v>
      </c>
      <c r="G1679" s="3">
        <v>0</v>
      </c>
      <c r="H1679" s="3">
        <v>0</v>
      </c>
      <c r="I1679" s="3">
        <v>361713.16</v>
      </c>
      <c r="J1679" s="3">
        <v>8672.4299999999985</v>
      </c>
      <c r="K1679" s="3">
        <v>0</v>
      </c>
      <c r="L1679" s="3">
        <f t="shared" si="160"/>
        <v>8162767.6299999999</v>
      </c>
      <c r="M1679" s="3">
        <f t="shared" si="161"/>
        <v>8672.4299999999985</v>
      </c>
      <c r="N1679" s="3">
        <f t="shared" si="162"/>
        <v>0</v>
      </c>
      <c r="O1679" s="3">
        <f t="shared" si="163"/>
        <v>898858.40659999999</v>
      </c>
      <c r="P1679" s="3">
        <f t="shared" si="164"/>
        <v>1144001.6084</v>
      </c>
      <c r="Q1679" s="3">
        <f t="shared" si="165"/>
        <v>245143.20180000004</v>
      </c>
    </row>
    <row r="1680" spans="1:17" ht="12.95" customHeight="1" x14ac:dyDescent="0.25">
      <c r="A1680" s="2" t="s">
        <v>1685</v>
      </c>
      <c r="B1680" s="9">
        <v>2018</v>
      </c>
      <c r="C1680" s="9">
        <v>4</v>
      </c>
      <c r="D1680" s="10">
        <v>11</v>
      </c>
      <c r="E1680" s="3">
        <v>54802032.240000002</v>
      </c>
      <c r="F1680" s="3">
        <v>695027.82</v>
      </c>
      <c r="G1680" s="3">
        <v>76646.789999999994</v>
      </c>
      <c r="H1680" s="3">
        <v>304659.5</v>
      </c>
      <c r="I1680" s="3">
        <v>0</v>
      </c>
      <c r="J1680" s="3">
        <v>1666015.6</v>
      </c>
      <c r="K1680" s="3">
        <v>6790.56</v>
      </c>
      <c r="L1680" s="3">
        <f t="shared" si="160"/>
        <v>55106691.740000002</v>
      </c>
      <c r="M1680" s="3">
        <f t="shared" si="161"/>
        <v>2361043.42</v>
      </c>
      <c r="N1680" s="3">
        <f t="shared" si="162"/>
        <v>83437.349999999991</v>
      </c>
      <c r="O1680" s="3">
        <f t="shared" si="163"/>
        <v>6330628.9761000006</v>
      </c>
      <c r="P1680" s="3">
        <f t="shared" si="164"/>
        <v>8057164.1514000017</v>
      </c>
      <c r="Q1680" s="3">
        <f t="shared" si="165"/>
        <v>1726535.1753000012</v>
      </c>
    </row>
    <row r="1681" spans="1:17" ht="12.95" customHeight="1" x14ac:dyDescent="0.25">
      <c r="A1681" s="2" t="s">
        <v>1686</v>
      </c>
      <c r="B1681" s="9">
        <v>2018</v>
      </c>
      <c r="C1681" s="9">
        <v>6</v>
      </c>
      <c r="D1681" s="10">
        <v>11</v>
      </c>
      <c r="E1681" s="3">
        <v>14683591.029999999</v>
      </c>
      <c r="F1681" s="3">
        <v>0</v>
      </c>
      <c r="G1681" s="3">
        <v>0</v>
      </c>
      <c r="H1681" s="3">
        <v>0</v>
      </c>
      <c r="I1681" s="3">
        <v>0</v>
      </c>
      <c r="J1681" s="3">
        <v>0</v>
      </c>
      <c r="K1681" s="3">
        <v>0</v>
      </c>
      <c r="L1681" s="3">
        <f t="shared" si="160"/>
        <v>14683591.029999999</v>
      </c>
      <c r="M1681" s="3">
        <f t="shared" si="161"/>
        <v>0</v>
      </c>
      <c r="N1681" s="3">
        <f t="shared" si="162"/>
        <v>0</v>
      </c>
      <c r="O1681" s="3">
        <f t="shared" si="163"/>
        <v>1615195.0133</v>
      </c>
      <c r="P1681" s="3">
        <f t="shared" si="164"/>
        <v>2055702.7442000001</v>
      </c>
      <c r="Q1681" s="3">
        <f t="shared" si="165"/>
        <v>440507.73090000008</v>
      </c>
    </row>
    <row r="1682" spans="1:17" ht="12.95" customHeight="1" x14ac:dyDescent="0.25">
      <c r="A1682" s="2" t="s">
        <v>1687</v>
      </c>
      <c r="B1682" s="9">
        <v>2018</v>
      </c>
      <c r="C1682" s="9">
        <v>2</v>
      </c>
      <c r="D1682" s="10">
        <v>11</v>
      </c>
      <c r="E1682" s="3">
        <v>690214316.46000004</v>
      </c>
      <c r="F1682" s="3">
        <v>0</v>
      </c>
      <c r="G1682" s="3">
        <v>0</v>
      </c>
      <c r="H1682" s="3">
        <v>0</v>
      </c>
      <c r="I1682" s="3">
        <v>0</v>
      </c>
      <c r="J1682" s="3">
        <v>39893967.460000001</v>
      </c>
      <c r="K1682" s="3">
        <v>4600589.8</v>
      </c>
      <c r="L1682" s="3">
        <f t="shared" si="160"/>
        <v>690214316.46000004</v>
      </c>
      <c r="M1682" s="3">
        <f t="shared" si="161"/>
        <v>39893967.460000001</v>
      </c>
      <c r="N1682" s="3">
        <f t="shared" si="162"/>
        <v>4600589.8</v>
      </c>
      <c r="O1682" s="3">
        <f t="shared" si="163"/>
        <v>80817976.109200001</v>
      </c>
      <c r="P1682" s="3">
        <f t="shared" si="164"/>
        <v>102859242.32080001</v>
      </c>
      <c r="Q1682" s="3">
        <f t="shared" si="165"/>
        <v>22041266.211600006</v>
      </c>
    </row>
    <row r="1683" spans="1:17" ht="12.95" customHeight="1" x14ac:dyDescent="0.25">
      <c r="A1683" s="2" t="s">
        <v>1688</v>
      </c>
      <c r="B1683" s="9">
        <v>2018</v>
      </c>
      <c r="C1683" s="9">
        <v>3</v>
      </c>
      <c r="D1683" s="10">
        <v>11</v>
      </c>
      <c r="E1683" s="3">
        <v>122157379.02</v>
      </c>
      <c r="F1683" s="3">
        <v>0</v>
      </c>
      <c r="G1683" s="3">
        <v>0</v>
      </c>
      <c r="H1683" s="3">
        <v>0</v>
      </c>
      <c r="I1683" s="3">
        <v>0</v>
      </c>
      <c r="J1683" s="3">
        <v>3217931.18</v>
      </c>
      <c r="K1683" s="3">
        <v>484623.27000000008</v>
      </c>
      <c r="L1683" s="3">
        <f t="shared" si="160"/>
        <v>122157379.02</v>
      </c>
      <c r="M1683" s="3">
        <f t="shared" si="161"/>
        <v>3217931.18</v>
      </c>
      <c r="N1683" s="3">
        <f t="shared" si="162"/>
        <v>484623.27000000008</v>
      </c>
      <c r="O1683" s="3">
        <f t="shared" si="163"/>
        <v>13844592.681700001</v>
      </c>
      <c r="P1683" s="3">
        <f t="shared" si="164"/>
        <v>17620390.685800001</v>
      </c>
      <c r="Q1683" s="3">
        <f t="shared" si="165"/>
        <v>3775798.0041000005</v>
      </c>
    </row>
    <row r="1684" spans="1:17" ht="12.95" customHeight="1" x14ac:dyDescent="0.25">
      <c r="A1684" s="2" t="s">
        <v>1689</v>
      </c>
      <c r="B1684" s="9">
        <v>2018</v>
      </c>
      <c r="C1684" s="9">
        <v>6</v>
      </c>
      <c r="D1684" s="10">
        <v>11</v>
      </c>
      <c r="E1684" s="3">
        <v>9682683.9399999995</v>
      </c>
      <c r="F1684" s="3">
        <v>0</v>
      </c>
      <c r="G1684" s="3">
        <v>0</v>
      </c>
      <c r="H1684" s="3">
        <v>0</v>
      </c>
      <c r="I1684" s="3">
        <v>0</v>
      </c>
      <c r="J1684" s="3">
        <v>92539.159999999989</v>
      </c>
      <c r="K1684" s="3">
        <v>0</v>
      </c>
      <c r="L1684" s="3">
        <f t="shared" si="160"/>
        <v>9682683.9399999995</v>
      </c>
      <c r="M1684" s="3">
        <f t="shared" si="161"/>
        <v>92539.159999999989</v>
      </c>
      <c r="N1684" s="3">
        <f t="shared" si="162"/>
        <v>0</v>
      </c>
      <c r="O1684" s="3">
        <f t="shared" si="163"/>
        <v>1075274.541</v>
      </c>
      <c r="P1684" s="3">
        <f t="shared" si="164"/>
        <v>1368531.2340000002</v>
      </c>
      <c r="Q1684" s="3">
        <f t="shared" si="165"/>
        <v>293256.6930000002</v>
      </c>
    </row>
    <row r="1685" spans="1:17" ht="12.95" customHeight="1" x14ac:dyDescent="0.25">
      <c r="A1685" s="2" t="s">
        <v>1690</v>
      </c>
      <c r="B1685" s="9">
        <v>2018</v>
      </c>
      <c r="C1685" s="9">
        <v>7</v>
      </c>
      <c r="D1685" s="10">
        <v>11</v>
      </c>
      <c r="E1685" s="3">
        <v>6163661.7199999997</v>
      </c>
      <c r="F1685" s="3">
        <v>0</v>
      </c>
      <c r="G1685" s="3">
        <v>0</v>
      </c>
      <c r="H1685" s="3">
        <v>0</v>
      </c>
      <c r="I1685" s="3">
        <v>0</v>
      </c>
      <c r="J1685" s="3">
        <v>0</v>
      </c>
      <c r="K1685" s="3">
        <v>0</v>
      </c>
      <c r="L1685" s="3">
        <f t="shared" si="160"/>
        <v>6163661.7199999997</v>
      </c>
      <c r="M1685" s="3">
        <f t="shared" si="161"/>
        <v>0</v>
      </c>
      <c r="N1685" s="3">
        <f t="shared" si="162"/>
        <v>0</v>
      </c>
      <c r="O1685" s="3">
        <f t="shared" si="163"/>
        <v>678002.7892</v>
      </c>
      <c r="P1685" s="3">
        <f t="shared" si="164"/>
        <v>862912.64080000005</v>
      </c>
      <c r="Q1685" s="3">
        <f t="shared" si="165"/>
        <v>184909.85160000005</v>
      </c>
    </row>
    <row r="1686" spans="1:17" ht="12.95" customHeight="1" x14ac:dyDescent="0.25">
      <c r="A1686" s="2" t="s">
        <v>1691</v>
      </c>
      <c r="B1686" s="9">
        <v>2018</v>
      </c>
      <c r="C1686" s="9">
        <v>6</v>
      </c>
      <c r="D1686" s="10">
        <v>11</v>
      </c>
      <c r="E1686" s="3">
        <v>4952963.1899999985</v>
      </c>
      <c r="F1686" s="3">
        <v>0</v>
      </c>
      <c r="G1686" s="3">
        <v>0</v>
      </c>
      <c r="H1686" s="3">
        <v>0</v>
      </c>
      <c r="I1686" s="3">
        <v>0</v>
      </c>
      <c r="J1686" s="3">
        <v>0</v>
      </c>
      <c r="K1686" s="3">
        <v>0</v>
      </c>
      <c r="L1686" s="3">
        <f t="shared" si="160"/>
        <v>4952963.1899999985</v>
      </c>
      <c r="M1686" s="3">
        <f t="shared" si="161"/>
        <v>0</v>
      </c>
      <c r="N1686" s="3">
        <f t="shared" si="162"/>
        <v>0</v>
      </c>
      <c r="O1686" s="3">
        <f t="shared" si="163"/>
        <v>544825.95089999982</v>
      </c>
      <c r="P1686" s="3">
        <f t="shared" si="164"/>
        <v>693414.84659999982</v>
      </c>
      <c r="Q1686" s="3">
        <f t="shared" si="165"/>
        <v>148588.89569999999</v>
      </c>
    </row>
    <row r="1687" spans="1:17" ht="12.95" customHeight="1" x14ac:dyDescent="0.25">
      <c r="A1687" s="2" t="s">
        <v>1692</v>
      </c>
      <c r="B1687" s="9">
        <v>2018</v>
      </c>
      <c r="C1687" s="9">
        <v>7</v>
      </c>
      <c r="D1687" s="10">
        <v>11</v>
      </c>
      <c r="E1687" s="3">
        <v>7606262.3200000003</v>
      </c>
      <c r="F1687" s="3">
        <v>0</v>
      </c>
      <c r="G1687" s="3">
        <v>0</v>
      </c>
      <c r="H1687" s="3">
        <v>0</v>
      </c>
      <c r="I1687" s="3">
        <v>520815.47</v>
      </c>
      <c r="J1687" s="3">
        <v>0</v>
      </c>
      <c r="K1687" s="3">
        <v>48980.490000000013</v>
      </c>
      <c r="L1687" s="3">
        <f t="shared" si="160"/>
        <v>8127077.79</v>
      </c>
      <c r="M1687" s="3">
        <f t="shared" si="161"/>
        <v>0</v>
      </c>
      <c r="N1687" s="3">
        <f t="shared" si="162"/>
        <v>48980.490000000013</v>
      </c>
      <c r="O1687" s="3">
        <f t="shared" si="163"/>
        <v>899366.41080000007</v>
      </c>
      <c r="P1687" s="3">
        <f t="shared" si="164"/>
        <v>1144648.1592000001</v>
      </c>
      <c r="Q1687" s="3">
        <f t="shared" si="165"/>
        <v>245281.74840000004</v>
      </c>
    </row>
    <row r="1688" spans="1:17" ht="12.95" customHeight="1" x14ac:dyDescent="0.25">
      <c r="A1688" s="2" t="s">
        <v>1693</v>
      </c>
      <c r="B1688" s="9">
        <v>2018</v>
      </c>
      <c r="C1688" s="9">
        <v>6</v>
      </c>
      <c r="D1688" s="10">
        <v>11</v>
      </c>
      <c r="E1688" s="3">
        <v>16509236.439999999</v>
      </c>
      <c r="F1688" s="3">
        <v>0</v>
      </c>
      <c r="G1688" s="3">
        <v>0</v>
      </c>
      <c r="H1688" s="3">
        <v>233209.1</v>
      </c>
      <c r="I1688" s="3">
        <v>0</v>
      </c>
      <c r="J1688" s="3">
        <v>499815.77999999991</v>
      </c>
      <c r="K1688" s="3">
        <v>0</v>
      </c>
      <c r="L1688" s="3">
        <f t="shared" si="160"/>
        <v>16742445.539999999</v>
      </c>
      <c r="M1688" s="3">
        <f t="shared" si="161"/>
        <v>499815.77999999991</v>
      </c>
      <c r="N1688" s="3">
        <f t="shared" si="162"/>
        <v>0</v>
      </c>
      <c r="O1688" s="3">
        <f t="shared" si="163"/>
        <v>1896648.7452</v>
      </c>
      <c r="P1688" s="3">
        <f t="shared" si="164"/>
        <v>2413916.5848000003</v>
      </c>
      <c r="Q1688" s="3">
        <f t="shared" si="165"/>
        <v>517267.8396000003</v>
      </c>
    </row>
    <row r="1689" spans="1:17" ht="12.95" customHeight="1" x14ac:dyDescent="0.25">
      <c r="A1689" s="2" t="s">
        <v>1694</v>
      </c>
      <c r="B1689" s="9">
        <v>2018</v>
      </c>
      <c r="C1689" s="9">
        <v>6</v>
      </c>
      <c r="D1689" s="10">
        <v>11</v>
      </c>
      <c r="E1689" s="3">
        <v>15199307.220000001</v>
      </c>
      <c r="F1689" s="3">
        <v>0</v>
      </c>
      <c r="G1689" s="3">
        <v>0</v>
      </c>
      <c r="H1689" s="3">
        <v>49252.54</v>
      </c>
      <c r="I1689" s="3">
        <v>0</v>
      </c>
      <c r="J1689" s="3">
        <v>548233.30000000005</v>
      </c>
      <c r="K1689" s="3">
        <v>0</v>
      </c>
      <c r="L1689" s="3">
        <f t="shared" si="160"/>
        <v>15248559.76</v>
      </c>
      <c r="M1689" s="3">
        <f t="shared" si="161"/>
        <v>548233.30000000005</v>
      </c>
      <c r="N1689" s="3">
        <f t="shared" si="162"/>
        <v>0</v>
      </c>
      <c r="O1689" s="3">
        <f t="shared" si="163"/>
        <v>1737647.2366000002</v>
      </c>
      <c r="P1689" s="3">
        <f t="shared" si="164"/>
        <v>2211551.0284000002</v>
      </c>
      <c r="Q1689" s="3">
        <f t="shared" si="165"/>
        <v>473903.79180000001</v>
      </c>
    </row>
    <row r="1690" spans="1:17" ht="12.95" customHeight="1" x14ac:dyDescent="0.25">
      <c r="A1690" s="2" t="s">
        <v>1695</v>
      </c>
      <c r="B1690" s="9">
        <v>2018</v>
      </c>
      <c r="C1690" s="9">
        <v>7</v>
      </c>
      <c r="D1690" s="10">
        <v>11</v>
      </c>
      <c r="E1690" s="3">
        <v>9366741.5899999999</v>
      </c>
      <c r="F1690" s="3">
        <v>0</v>
      </c>
      <c r="G1690" s="3">
        <v>0</v>
      </c>
      <c r="H1690" s="3">
        <v>7800</v>
      </c>
      <c r="I1690" s="3">
        <v>190850.38</v>
      </c>
      <c r="J1690" s="3">
        <v>0</v>
      </c>
      <c r="K1690" s="3">
        <v>0</v>
      </c>
      <c r="L1690" s="3">
        <f t="shared" si="160"/>
        <v>9565391.9700000007</v>
      </c>
      <c r="M1690" s="3">
        <f t="shared" si="161"/>
        <v>0</v>
      </c>
      <c r="N1690" s="3">
        <f t="shared" si="162"/>
        <v>0</v>
      </c>
      <c r="O1690" s="3">
        <f t="shared" si="163"/>
        <v>1052193.1167000001</v>
      </c>
      <c r="P1690" s="3">
        <f t="shared" si="164"/>
        <v>1339154.8758000003</v>
      </c>
      <c r="Q1690" s="3">
        <f t="shared" si="165"/>
        <v>286961.75910000014</v>
      </c>
    </row>
    <row r="1691" spans="1:17" ht="12.95" customHeight="1" x14ac:dyDescent="0.25">
      <c r="A1691" s="2" t="s">
        <v>1696</v>
      </c>
      <c r="B1691" s="9">
        <v>2018</v>
      </c>
      <c r="C1691" s="9">
        <v>6</v>
      </c>
      <c r="D1691" s="10">
        <v>11</v>
      </c>
      <c r="E1691" s="3">
        <v>28635794.389999989</v>
      </c>
      <c r="F1691" s="3">
        <v>0</v>
      </c>
      <c r="G1691" s="3">
        <v>0</v>
      </c>
      <c r="H1691" s="3">
        <v>0</v>
      </c>
      <c r="I1691" s="3">
        <v>904970.8</v>
      </c>
      <c r="J1691" s="3">
        <v>344469.32000000012</v>
      </c>
      <c r="K1691" s="3">
        <v>0</v>
      </c>
      <c r="L1691" s="3">
        <f t="shared" si="160"/>
        <v>29540765.18999999</v>
      </c>
      <c r="M1691" s="3">
        <f t="shared" si="161"/>
        <v>344469.32000000012</v>
      </c>
      <c r="N1691" s="3">
        <f t="shared" si="162"/>
        <v>0</v>
      </c>
      <c r="O1691" s="3">
        <f t="shared" si="163"/>
        <v>3287375.796099999</v>
      </c>
      <c r="P1691" s="3">
        <f t="shared" si="164"/>
        <v>4183932.8313999991</v>
      </c>
      <c r="Q1691" s="3">
        <f t="shared" si="165"/>
        <v>896557.03530000011</v>
      </c>
    </row>
    <row r="1692" spans="1:17" ht="12.95" customHeight="1" x14ac:dyDescent="0.25">
      <c r="A1692" s="2" t="s">
        <v>1697</v>
      </c>
      <c r="B1692" s="9">
        <v>2018</v>
      </c>
      <c r="C1692" s="9">
        <v>7</v>
      </c>
      <c r="D1692" s="10">
        <v>11</v>
      </c>
      <c r="E1692" s="3">
        <v>7751011.4800000004</v>
      </c>
      <c r="F1692" s="3">
        <v>0</v>
      </c>
      <c r="G1692" s="3">
        <v>0</v>
      </c>
      <c r="H1692" s="3">
        <v>0</v>
      </c>
      <c r="I1692" s="3">
        <v>361298.48</v>
      </c>
      <c r="J1692" s="3">
        <v>0</v>
      </c>
      <c r="K1692" s="3">
        <v>0</v>
      </c>
      <c r="L1692" s="3">
        <f t="shared" si="160"/>
        <v>8112309.9600000009</v>
      </c>
      <c r="M1692" s="3">
        <f t="shared" si="161"/>
        <v>0</v>
      </c>
      <c r="N1692" s="3">
        <f t="shared" si="162"/>
        <v>0</v>
      </c>
      <c r="O1692" s="3">
        <f t="shared" si="163"/>
        <v>892354.09560000012</v>
      </c>
      <c r="P1692" s="3">
        <f t="shared" si="164"/>
        <v>1135723.3944000003</v>
      </c>
      <c r="Q1692" s="3">
        <f t="shared" si="165"/>
        <v>243369.29880000022</v>
      </c>
    </row>
    <row r="1693" spans="1:17" ht="12.95" customHeight="1" x14ac:dyDescent="0.25">
      <c r="A1693" s="2" t="s">
        <v>1698</v>
      </c>
      <c r="B1693" s="9">
        <v>2018</v>
      </c>
      <c r="C1693" s="9">
        <v>6</v>
      </c>
      <c r="D1693" s="10">
        <v>11</v>
      </c>
      <c r="E1693" s="3">
        <v>24754612.739999998</v>
      </c>
      <c r="F1693" s="3">
        <v>0</v>
      </c>
      <c r="G1693" s="3">
        <v>0</v>
      </c>
      <c r="H1693" s="3">
        <v>170236.2</v>
      </c>
      <c r="I1693" s="3">
        <v>0</v>
      </c>
      <c r="J1693" s="3">
        <v>190014.16</v>
      </c>
      <c r="K1693" s="3">
        <v>0</v>
      </c>
      <c r="L1693" s="3">
        <f t="shared" si="160"/>
        <v>24924848.939999998</v>
      </c>
      <c r="M1693" s="3">
        <f t="shared" si="161"/>
        <v>190014.16</v>
      </c>
      <c r="N1693" s="3">
        <f t="shared" si="162"/>
        <v>0</v>
      </c>
      <c r="O1693" s="3">
        <f t="shared" si="163"/>
        <v>2762634.9409999996</v>
      </c>
      <c r="P1693" s="3">
        <f t="shared" si="164"/>
        <v>3516080.8339999998</v>
      </c>
      <c r="Q1693" s="3">
        <f t="shared" si="165"/>
        <v>753445.89300000016</v>
      </c>
    </row>
    <row r="1694" spans="1:17" ht="12.95" customHeight="1" x14ac:dyDescent="0.25">
      <c r="A1694" s="2" t="s">
        <v>1699</v>
      </c>
      <c r="B1694" s="9">
        <v>2018</v>
      </c>
      <c r="C1694" s="9">
        <v>6</v>
      </c>
      <c r="D1694" s="10">
        <v>11</v>
      </c>
      <c r="E1694" s="3">
        <v>10093166.33</v>
      </c>
      <c r="F1694" s="3">
        <v>0</v>
      </c>
      <c r="G1694" s="3">
        <v>0</v>
      </c>
      <c r="H1694" s="3">
        <v>26364.92</v>
      </c>
      <c r="I1694" s="3">
        <v>0</v>
      </c>
      <c r="J1694" s="3">
        <v>65738.02</v>
      </c>
      <c r="K1694" s="3">
        <v>0</v>
      </c>
      <c r="L1694" s="3">
        <f t="shared" si="160"/>
        <v>10119531.25</v>
      </c>
      <c r="M1694" s="3">
        <f t="shared" si="161"/>
        <v>65738.02</v>
      </c>
      <c r="N1694" s="3">
        <f t="shared" si="162"/>
        <v>0</v>
      </c>
      <c r="O1694" s="3">
        <f t="shared" si="163"/>
        <v>1120379.6196999999</v>
      </c>
      <c r="P1694" s="3">
        <f t="shared" si="164"/>
        <v>1425937.6978</v>
      </c>
      <c r="Q1694" s="3">
        <f t="shared" si="165"/>
        <v>305558.07810000004</v>
      </c>
    </row>
    <row r="1695" spans="1:17" ht="12.95" customHeight="1" x14ac:dyDescent="0.25">
      <c r="A1695" s="2" t="s">
        <v>1700</v>
      </c>
      <c r="B1695" s="9">
        <v>2018</v>
      </c>
      <c r="C1695" s="9">
        <v>6</v>
      </c>
      <c r="D1695" s="10">
        <v>11</v>
      </c>
      <c r="E1695" s="3">
        <v>10126327.02</v>
      </c>
      <c r="F1695" s="3">
        <v>0</v>
      </c>
      <c r="G1695" s="3">
        <v>0</v>
      </c>
      <c r="H1695" s="3">
        <v>85806.040000000008</v>
      </c>
      <c r="I1695" s="3">
        <v>0</v>
      </c>
      <c r="J1695" s="3">
        <v>4841.55</v>
      </c>
      <c r="K1695" s="3">
        <v>0</v>
      </c>
      <c r="L1695" s="3">
        <f t="shared" si="160"/>
        <v>10212133.059999999</v>
      </c>
      <c r="M1695" s="3">
        <f t="shared" si="161"/>
        <v>4841.55</v>
      </c>
      <c r="N1695" s="3">
        <f t="shared" si="162"/>
        <v>0</v>
      </c>
      <c r="O1695" s="3">
        <f t="shared" si="163"/>
        <v>1123867.2071</v>
      </c>
      <c r="P1695" s="3">
        <f t="shared" si="164"/>
        <v>1430376.4454000001</v>
      </c>
      <c r="Q1695" s="3">
        <f t="shared" si="165"/>
        <v>306509.23830000008</v>
      </c>
    </row>
    <row r="1696" spans="1:17" ht="12.95" customHeight="1" x14ac:dyDescent="0.25">
      <c r="A1696" s="2" t="s">
        <v>1701</v>
      </c>
      <c r="B1696" s="9">
        <v>2018</v>
      </c>
      <c r="C1696" s="9">
        <v>5</v>
      </c>
      <c r="D1696" s="10">
        <v>11</v>
      </c>
      <c r="E1696" s="3">
        <v>27041634.59</v>
      </c>
      <c r="F1696" s="3">
        <v>0</v>
      </c>
      <c r="G1696" s="3">
        <v>0</v>
      </c>
      <c r="H1696" s="3">
        <v>0</v>
      </c>
      <c r="I1696" s="3">
        <v>0</v>
      </c>
      <c r="J1696" s="3">
        <v>117140.19</v>
      </c>
      <c r="K1696" s="3">
        <v>3263.18</v>
      </c>
      <c r="L1696" s="3">
        <f t="shared" si="160"/>
        <v>27041634.59</v>
      </c>
      <c r="M1696" s="3">
        <f t="shared" si="161"/>
        <v>117140.19</v>
      </c>
      <c r="N1696" s="3">
        <f t="shared" si="162"/>
        <v>3263.18</v>
      </c>
      <c r="O1696" s="3">
        <f t="shared" si="163"/>
        <v>2987824.1756000002</v>
      </c>
      <c r="P1696" s="3">
        <f t="shared" si="164"/>
        <v>3802685.3144000005</v>
      </c>
      <c r="Q1696" s="3">
        <f t="shared" si="165"/>
        <v>814861.13880000031</v>
      </c>
    </row>
    <row r="1697" spans="1:17" ht="12.95" customHeight="1" x14ac:dyDescent="0.25">
      <c r="A1697" s="2" t="s">
        <v>1702</v>
      </c>
      <c r="B1697" s="9">
        <v>2018</v>
      </c>
      <c r="C1697" s="9">
        <v>5</v>
      </c>
      <c r="D1697" s="10">
        <v>11</v>
      </c>
      <c r="E1697" s="3">
        <v>15016092.560000001</v>
      </c>
      <c r="F1697" s="3">
        <v>0</v>
      </c>
      <c r="G1697" s="3">
        <v>0</v>
      </c>
      <c r="H1697" s="3">
        <v>0</v>
      </c>
      <c r="I1697" s="3">
        <v>0</v>
      </c>
      <c r="J1697" s="3">
        <v>0</v>
      </c>
      <c r="K1697" s="3">
        <v>0</v>
      </c>
      <c r="L1697" s="3">
        <f t="shared" si="160"/>
        <v>15016092.560000001</v>
      </c>
      <c r="M1697" s="3">
        <f t="shared" si="161"/>
        <v>0</v>
      </c>
      <c r="N1697" s="3">
        <f t="shared" si="162"/>
        <v>0</v>
      </c>
      <c r="O1697" s="3">
        <f t="shared" si="163"/>
        <v>1651770.1816</v>
      </c>
      <c r="P1697" s="3">
        <f t="shared" si="164"/>
        <v>2102252.9584000004</v>
      </c>
      <c r="Q1697" s="3">
        <f t="shared" si="165"/>
        <v>450482.77680000034</v>
      </c>
    </row>
    <row r="1698" spans="1:17" ht="12.95" customHeight="1" x14ac:dyDescent="0.25">
      <c r="A1698" s="2" t="s">
        <v>1703</v>
      </c>
      <c r="B1698" s="9">
        <v>2018</v>
      </c>
      <c r="C1698" s="9">
        <v>5</v>
      </c>
      <c r="D1698" s="10">
        <v>11</v>
      </c>
      <c r="E1698" s="3">
        <v>27052261.84</v>
      </c>
      <c r="F1698" s="3">
        <v>0</v>
      </c>
      <c r="G1698" s="3">
        <v>0</v>
      </c>
      <c r="H1698" s="3">
        <v>130846.24</v>
      </c>
      <c r="I1698" s="3">
        <v>0</v>
      </c>
      <c r="J1698" s="3">
        <v>984926.57000000007</v>
      </c>
      <c r="K1698" s="3">
        <v>56416.77</v>
      </c>
      <c r="L1698" s="3">
        <f t="shared" si="160"/>
        <v>27183108.079999998</v>
      </c>
      <c r="M1698" s="3">
        <f t="shared" si="161"/>
        <v>984926.57000000007</v>
      </c>
      <c r="N1698" s="3">
        <f t="shared" si="162"/>
        <v>56416.77</v>
      </c>
      <c r="O1698" s="3">
        <f t="shared" si="163"/>
        <v>3104689.6561999996</v>
      </c>
      <c r="P1698" s="3">
        <f t="shared" si="164"/>
        <v>3951423.1987999999</v>
      </c>
      <c r="Q1698" s="3">
        <f t="shared" si="165"/>
        <v>846733.54260000028</v>
      </c>
    </row>
    <row r="1699" spans="1:17" ht="12.95" customHeight="1" x14ac:dyDescent="0.25">
      <c r="A1699" s="2" t="s">
        <v>1704</v>
      </c>
      <c r="B1699" s="9">
        <v>2018</v>
      </c>
      <c r="C1699" s="9">
        <v>7</v>
      </c>
      <c r="D1699" s="10">
        <v>11</v>
      </c>
      <c r="E1699" s="3">
        <v>5866045.8699999992</v>
      </c>
      <c r="F1699" s="3">
        <v>0</v>
      </c>
      <c r="G1699" s="3">
        <v>0</v>
      </c>
      <c r="H1699" s="3">
        <v>0</v>
      </c>
      <c r="I1699" s="3">
        <v>559240.63</v>
      </c>
      <c r="J1699" s="3">
        <v>0</v>
      </c>
      <c r="K1699" s="3">
        <v>0</v>
      </c>
      <c r="L1699" s="3">
        <f t="shared" si="160"/>
        <v>6425286.4999999991</v>
      </c>
      <c r="M1699" s="3">
        <f t="shared" si="161"/>
        <v>0</v>
      </c>
      <c r="N1699" s="3">
        <f t="shared" si="162"/>
        <v>0</v>
      </c>
      <c r="O1699" s="3">
        <f t="shared" si="163"/>
        <v>706781.5149999999</v>
      </c>
      <c r="P1699" s="3">
        <f t="shared" si="164"/>
        <v>899540.11</v>
      </c>
      <c r="Q1699" s="3">
        <f t="shared" si="165"/>
        <v>192758.59500000009</v>
      </c>
    </row>
    <row r="1700" spans="1:17" ht="12.95" customHeight="1" x14ac:dyDescent="0.25">
      <c r="A1700" s="2" t="s">
        <v>1705</v>
      </c>
      <c r="B1700" s="9">
        <v>2018</v>
      </c>
      <c r="C1700" s="9">
        <v>6</v>
      </c>
      <c r="D1700" s="10">
        <v>11</v>
      </c>
      <c r="E1700" s="3">
        <v>7759413.1399999997</v>
      </c>
      <c r="F1700" s="3">
        <v>0</v>
      </c>
      <c r="G1700" s="3">
        <v>0</v>
      </c>
      <c r="H1700" s="3">
        <v>0</v>
      </c>
      <c r="I1700" s="3">
        <v>178816.74</v>
      </c>
      <c r="J1700" s="3">
        <v>6019.7700000000013</v>
      </c>
      <c r="K1700" s="3">
        <v>0</v>
      </c>
      <c r="L1700" s="3">
        <f t="shared" ref="L1700:L1762" si="166">SUM(E1700,H1700,I1700)</f>
        <v>7938229.8799999999</v>
      </c>
      <c r="M1700" s="3">
        <f t="shared" ref="M1700:M1762" si="167">SUM(F1700,J1700)</f>
        <v>6019.7700000000013</v>
      </c>
      <c r="N1700" s="3">
        <f t="shared" ref="N1700:N1762" si="168">SUM(G1700,K1700)</f>
        <v>0</v>
      </c>
      <c r="O1700" s="3">
        <f t="shared" ref="O1700:O1762" si="169">SUM(L1700:N1700)*(D1700/100)</f>
        <v>873867.46149999998</v>
      </c>
      <c r="P1700" s="3">
        <f t="shared" ref="P1700:P1762" si="170">IF(D1700&lt;14,SUM(L1700:N1700)*0.14,SUM(L1700:N1700)*D1700/100)</f>
        <v>1112194.9510000001</v>
      </c>
      <c r="Q1700" s="3">
        <f t="shared" ref="Q1700:Q1762" si="171">P1700-O1700</f>
        <v>238327.48950000014</v>
      </c>
    </row>
    <row r="1701" spans="1:17" ht="12.95" customHeight="1" x14ac:dyDescent="0.25">
      <c r="A1701" s="2" t="s">
        <v>1706</v>
      </c>
      <c r="B1701" s="9">
        <v>2018</v>
      </c>
      <c r="C1701" s="9">
        <v>4</v>
      </c>
      <c r="D1701" s="10">
        <v>11</v>
      </c>
      <c r="E1701" s="3">
        <v>126563317.38</v>
      </c>
      <c r="F1701" s="3">
        <v>0</v>
      </c>
      <c r="G1701" s="3">
        <v>0</v>
      </c>
      <c r="H1701" s="3">
        <v>0</v>
      </c>
      <c r="I1701" s="3">
        <v>0</v>
      </c>
      <c r="J1701" s="3">
        <v>3057941.82</v>
      </c>
      <c r="K1701" s="3">
        <v>62340.00999999998</v>
      </c>
      <c r="L1701" s="3">
        <f t="shared" si="166"/>
        <v>126563317.38</v>
      </c>
      <c r="M1701" s="3">
        <f t="shared" si="167"/>
        <v>3057941.82</v>
      </c>
      <c r="N1701" s="3">
        <f t="shared" si="168"/>
        <v>62340.00999999998</v>
      </c>
      <c r="O1701" s="3">
        <f t="shared" si="169"/>
        <v>14265195.913099999</v>
      </c>
      <c r="P1701" s="3">
        <f t="shared" si="170"/>
        <v>18155703.889400002</v>
      </c>
      <c r="Q1701" s="3">
        <f t="shared" si="171"/>
        <v>3890507.976300003</v>
      </c>
    </row>
    <row r="1702" spans="1:17" ht="12.95" customHeight="1" x14ac:dyDescent="0.25">
      <c r="A1702" s="2" t="s">
        <v>1707</v>
      </c>
      <c r="B1702" s="9">
        <v>2018</v>
      </c>
      <c r="C1702" s="9">
        <v>8</v>
      </c>
      <c r="D1702" s="10">
        <v>11</v>
      </c>
      <c r="E1702" s="3">
        <v>547813.85000000009</v>
      </c>
      <c r="F1702" s="3">
        <v>0</v>
      </c>
      <c r="G1702" s="3">
        <v>0</v>
      </c>
      <c r="H1702" s="3">
        <v>1230.24</v>
      </c>
      <c r="I1702" s="3">
        <v>0</v>
      </c>
      <c r="J1702" s="3">
        <v>0</v>
      </c>
      <c r="K1702" s="3">
        <v>0</v>
      </c>
      <c r="L1702" s="3">
        <f t="shared" si="166"/>
        <v>549044.09000000008</v>
      </c>
      <c r="M1702" s="3">
        <f t="shared" si="167"/>
        <v>0</v>
      </c>
      <c r="N1702" s="3">
        <f t="shared" si="168"/>
        <v>0</v>
      </c>
      <c r="O1702" s="3">
        <f t="shared" si="169"/>
        <v>60394.849900000008</v>
      </c>
      <c r="P1702" s="3">
        <f t="shared" si="170"/>
        <v>76866.17260000002</v>
      </c>
      <c r="Q1702" s="3">
        <f t="shared" si="171"/>
        <v>16471.322700000012</v>
      </c>
    </row>
    <row r="1703" spans="1:17" ht="12.95" customHeight="1" x14ac:dyDescent="0.25">
      <c r="A1703" s="2" t="s">
        <v>1708</v>
      </c>
      <c r="B1703" s="9">
        <v>2018</v>
      </c>
      <c r="C1703" s="9">
        <v>7</v>
      </c>
      <c r="D1703" s="10">
        <v>11</v>
      </c>
      <c r="E1703" s="3">
        <v>3816725.6</v>
      </c>
      <c r="F1703" s="3">
        <v>0</v>
      </c>
      <c r="G1703" s="3">
        <v>0</v>
      </c>
      <c r="H1703" s="3">
        <v>0</v>
      </c>
      <c r="I1703" s="3">
        <v>0</v>
      </c>
      <c r="J1703" s="3">
        <v>0</v>
      </c>
      <c r="K1703" s="3">
        <v>0</v>
      </c>
      <c r="L1703" s="3">
        <f t="shared" si="166"/>
        <v>3816725.6</v>
      </c>
      <c r="M1703" s="3">
        <f t="shared" si="167"/>
        <v>0</v>
      </c>
      <c r="N1703" s="3">
        <f t="shared" si="168"/>
        <v>0</v>
      </c>
      <c r="O1703" s="3">
        <f t="shared" si="169"/>
        <v>419839.81599999999</v>
      </c>
      <c r="P1703" s="3">
        <f t="shared" si="170"/>
        <v>534341.58400000003</v>
      </c>
      <c r="Q1703" s="3">
        <f t="shared" si="171"/>
        <v>114501.76800000004</v>
      </c>
    </row>
    <row r="1704" spans="1:17" ht="12.95" customHeight="1" x14ac:dyDescent="0.25">
      <c r="A1704" s="2" t="s">
        <v>1709</v>
      </c>
      <c r="B1704" s="9">
        <v>2018</v>
      </c>
      <c r="C1704" s="9">
        <v>5</v>
      </c>
      <c r="D1704" s="10">
        <v>11</v>
      </c>
      <c r="E1704" s="3">
        <v>37926738.290000007</v>
      </c>
      <c r="F1704" s="3">
        <v>1472153.17</v>
      </c>
      <c r="G1704" s="3">
        <v>124977.26</v>
      </c>
      <c r="H1704" s="3">
        <v>0.13</v>
      </c>
      <c r="I1704" s="3">
        <v>0</v>
      </c>
      <c r="J1704" s="3">
        <v>0</v>
      </c>
      <c r="K1704" s="3">
        <v>0</v>
      </c>
      <c r="L1704" s="3">
        <f t="shared" si="166"/>
        <v>37926738.420000009</v>
      </c>
      <c r="M1704" s="3">
        <f t="shared" si="167"/>
        <v>1472153.17</v>
      </c>
      <c r="N1704" s="3">
        <f t="shared" si="168"/>
        <v>124977.26</v>
      </c>
      <c r="O1704" s="3">
        <f t="shared" si="169"/>
        <v>4347625.5735000009</v>
      </c>
      <c r="P1704" s="3">
        <f t="shared" si="170"/>
        <v>5533341.6390000014</v>
      </c>
      <c r="Q1704" s="3">
        <f t="shared" si="171"/>
        <v>1185716.0655000005</v>
      </c>
    </row>
    <row r="1705" spans="1:17" ht="12.95" customHeight="1" x14ac:dyDescent="0.25">
      <c r="A1705" s="2" t="s">
        <v>1710</v>
      </c>
      <c r="B1705" s="9">
        <v>2018</v>
      </c>
      <c r="C1705" s="9">
        <v>5</v>
      </c>
      <c r="D1705" s="10">
        <v>11</v>
      </c>
      <c r="E1705" s="3">
        <v>13210821.34</v>
      </c>
      <c r="F1705" s="3">
        <v>0</v>
      </c>
      <c r="G1705" s="3">
        <v>0</v>
      </c>
      <c r="H1705" s="3">
        <v>218942.18</v>
      </c>
      <c r="I1705" s="3">
        <v>0</v>
      </c>
      <c r="J1705" s="3">
        <v>8360.48</v>
      </c>
      <c r="K1705" s="3">
        <v>2489.46</v>
      </c>
      <c r="L1705" s="3">
        <f t="shared" si="166"/>
        <v>13429763.52</v>
      </c>
      <c r="M1705" s="3">
        <f t="shared" si="167"/>
        <v>8360.48</v>
      </c>
      <c r="N1705" s="3">
        <f t="shared" si="168"/>
        <v>2489.46</v>
      </c>
      <c r="O1705" s="3">
        <f t="shared" si="169"/>
        <v>1478467.4806000001</v>
      </c>
      <c r="P1705" s="3">
        <f t="shared" si="170"/>
        <v>1881685.8844000003</v>
      </c>
      <c r="Q1705" s="3">
        <f t="shared" si="171"/>
        <v>403218.4038000002</v>
      </c>
    </row>
    <row r="1706" spans="1:17" ht="12.95" customHeight="1" x14ac:dyDescent="0.25">
      <c r="A1706" s="2" t="s">
        <v>1711</v>
      </c>
      <c r="B1706" s="9">
        <v>2018</v>
      </c>
      <c r="C1706" s="9">
        <v>7</v>
      </c>
      <c r="D1706" s="10">
        <v>11</v>
      </c>
      <c r="E1706" s="3">
        <v>4613141.5900000008</v>
      </c>
      <c r="F1706" s="3">
        <v>0</v>
      </c>
      <c r="G1706" s="3">
        <v>0</v>
      </c>
      <c r="H1706" s="3">
        <v>0</v>
      </c>
      <c r="I1706" s="3">
        <v>218519.98</v>
      </c>
      <c r="J1706" s="3">
        <v>21286.32</v>
      </c>
      <c r="K1706" s="3">
        <v>0</v>
      </c>
      <c r="L1706" s="3">
        <f t="shared" si="166"/>
        <v>4831661.5700000012</v>
      </c>
      <c r="M1706" s="3">
        <f t="shared" si="167"/>
        <v>21286.32</v>
      </c>
      <c r="N1706" s="3">
        <f t="shared" si="168"/>
        <v>0</v>
      </c>
      <c r="O1706" s="3">
        <f t="shared" si="169"/>
        <v>533824.26790000021</v>
      </c>
      <c r="P1706" s="3">
        <f t="shared" si="170"/>
        <v>679412.70460000029</v>
      </c>
      <c r="Q1706" s="3">
        <f t="shared" si="171"/>
        <v>145588.43670000008</v>
      </c>
    </row>
    <row r="1707" spans="1:17" ht="12.95" customHeight="1" x14ac:dyDescent="0.25">
      <c r="A1707" s="2" t="s">
        <v>1712</v>
      </c>
      <c r="B1707" s="9">
        <v>2018</v>
      </c>
      <c r="C1707" s="9">
        <v>5</v>
      </c>
      <c r="D1707" s="10">
        <v>11</v>
      </c>
      <c r="E1707" s="3">
        <v>13918955.529999999</v>
      </c>
      <c r="F1707" s="3">
        <v>0</v>
      </c>
      <c r="G1707" s="3">
        <v>0</v>
      </c>
      <c r="H1707" s="3">
        <v>0</v>
      </c>
      <c r="I1707" s="3">
        <v>0</v>
      </c>
      <c r="J1707" s="3">
        <v>747010.2699999999</v>
      </c>
      <c r="K1707" s="3">
        <v>83787.48000000001</v>
      </c>
      <c r="L1707" s="3">
        <f t="shared" si="166"/>
        <v>13918955.529999999</v>
      </c>
      <c r="M1707" s="3">
        <f t="shared" si="167"/>
        <v>747010.2699999999</v>
      </c>
      <c r="N1707" s="3">
        <f t="shared" si="168"/>
        <v>83787.48000000001</v>
      </c>
      <c r="O1707" s="3">
        <f t="shared" si="169"/>
        <v>1622472.8607999999</v>
      </c>
      <c r="P1707" s="3">
        <f t="shared" si="170"/>
        <v>2064965.4592000002</v>
      </c>
      <c r="Q1707" s="3">
        <f t="shared" si="171"/>
        <v>442492.59840000025</v>
      </c>
    </row>
    <row r="1708" spans="1:17" ht="12.95" customHeight="1" x14ac:dyDescent="0.25">
      <c r="A1708" s="2" t="s">
        <v>1713</v>
      </c>
      <c r="B1708" s="9">
        <v>2018</v>
      </c>
      <c r="C1708" s="9">
        <v>6</v>
      </c>
      <c r="D1708" s="10">
        <v>11</v>
      </c>
      <c r="E1708" s="3">
        <v>20511205.050000001</v>
      </c>
      <c r="F1708" s="3">
        <v>0</v>
      </c>
      <c r="G1708" s="3">
        <v>0</v>
      </c>
      <c r="H1708" s="3">
        <v>0</v>
      </c>
      <c r="I1708" s="3">
        <v>253577.63</v>
      </c>
      <c r="J1708" s="3">
        <v>60206.360000000008</v>
      </c>
      <c r="K1708" s="3">
        <v>59792.600000000013</v>
      </c>
      <c r="L1708" s="3">
        <f t="shared" si="166"/>
        <v>20764782.68</v>
      </c>
      <c r="M1708" s="3">
        <f t="shared" si="167"/>
        <v>60206.360000000008</v>
      </c>
      <c r="N1708" s="3">
        <f t="shared" si="168"/>
        <v>59792.600000000013</v>
      </c>
      <c r="O1708" s="3">
        <f t="shared" si="169"/>
        <v>2297325.9804000002</v>
      </c>
      <c r="P1708" s="3">
        <f t="shared" si="170"/>
        <v>2923869.4296000004</v>
      </c>
      <c r="Q1708" s="3">
        <f t="shared" si="171"/>
        <v>626543.44920000015</v>
      </c>
    </row>
    <row r="1709" spans="1:17" ht="12.95" customHeight="1" x14ac:dyDescent="0.25">
      <c r="A1709" s="2" t="s">
        <v>1714</v>
      </c>
      <c r="B1709" s="9">
        <v>2018</v>
      </c>
      <c r="C1709" s="9">
        <v>6</v>
      </c>
      <c r="D1709" s="10">
        <v>11</v>
      </c>
      <c r="E1709" s="3">
        <v>21184620.460000001</v>
      </c>
      <c r="F1709" s="3">
        <v>0</v>
      </c>
      <c r="G1709" s="3">
        <v>0</v>
      </c>
      <c r="H1709" s="3">
        <v>0</v>
      </c>
      <c r="I1709" s="3">
        <v>0</v>
      </c>
      <c r="J1709" s="3">
        <v>370800.48</v>
      </c>
      <c r="K1709" s="3">
        <v>124755.12</v>
      </c>
      <c r="L1709" s="3">
        <f t="shared" si="166"/>
        <v>21184620.460000001</v>
      </c>
      <c r="M1709" s="3">
        <f t="shared" si="167"/>
        <v>370800.48</v>
      </c>
      <c r="N1709" s="3">
        <f t="shared" si="168"/>
        <v>124755.12</v>
      </c>
      <c r="O1709" s="3">
        <f t="shared" si="169"/>
        <v>2384819.3666000003</v>
      </c>
      <c r="P1709" s="3">
        <f t="shared" si="170"/>
        <v>3035224.6484000008</v>
      </c>
      <c r="Q1709" s="3">
        <f t="shared" si="171"/>
        <v>650405.28180000046</v>
      </c>
    </row>
    <row r="1710" spans="1:17" ht="12.95" customHeight="1" x14ac:dyDescent="0.25">
      <c r="A1710" s="2" t="s">
        <v>1715</v>
      </c>
      <c r="B1710" s="9">
        <v>2018</v>
      </c>
      <c r="C1710" s="9">
        <v>7</v>
      </c>
      <c r="D1710" s="10">
        <v>11</v>
      </c>
      <c r="E1710" s="3">
        <v>4968698.4899999993</v>
      </c>
      <c r="F1710" s="3">
        <v>0</v>
      </c>
      <c r="G1710" s="3">
        <v>0</v>
      </c>
      <c r="H1710" s="3">
        <v>0</v>
      </c>
      <c r="I1710" s="3">
        <v>319430.46000000002</v>
      </c>
      <c r="J1710" s="3">
        <v>0</v>
      </c>
      <c r="K1710" s="3">
        <v>0</v>
      </c>
      <c r="L1710" s="3">
        <f t="shared" si="166"/>
        <v>5288128.9499999993</v>
      </c>
      <c r="M1710" s="3">
        <f t="shared" si="167"/>
        <v>0</v>
      </c>
      <c r="N1710" s="3">
        <f t="shared" si="168"/>
        <v>0</v>
      </c>
      <c r="O1710" s="3">
        <f t="shared" si="169"/>
        <v>581694.18449999997</v>
      </c>
      <c r="P1710" s="3">
        <f t="shared" si="170"/>
        <v>740338.05299999996</v>
      </c>
      <c r="Q1710" s="3">
        <f t="shared" si="171"/>
        <v>158643.86849999998</v>
      </c>
    </row>
    <row r="1711" spans="1:17" ht="12.95" customHeight="1" x14ac:dyDescent="0.25">
      <c r="A1711" s="2" t="s">
        <v>1716</v>
      </c>
      <c r="B1711" s="9">
        <v>2018</v>
      </c>
      <c r="C1711" s="9">
        <v>4</v>
      </c>
      <c r="D1711" s="10">
        <v>11</v>
      </c>
      <c r="E1711" s="3">
        <v>96144584.190000013</v>
      </c>
      <c r="F1711" s="3">
        <v>0</v>
      </c>
      <c r="G1711" s="3">
        <v>0</v>
      </c>
      <c r="H1711" s="3">
        <v>47330.66</v>
      </c>
      <c r="I1711" s="3">
        <v>4379905.6000000006</v>
      </c>
      <c r="J1711" s="3">
        <v>2022034.64</v>
      </c>
      <c r="K1711" s="3">
        <v>87880.65</v>
      </c>
      <c r="L1711" s="3">
        <f t="shared" si="166"/>
        <v>100571820.45</v>
      </c>
      <c r="M1711" s="3">
        <f t="shared" si="167"/>
        <v>2022034.64</v>
      </c>
      <c r="N1711" s="3">
        <f t="shared" si="168"/>
        <v>87880.65</v>
      </c>
      <c r="O1711" s="3">
        <f t="shared" si="169"/>
        <v>11294990.931400001</v>
      </c>
      <c r="P1711" s="3">
        <f t="shared" si="170"/>
        <v>14375443.003600003</v>
      </c>
      <c r="Q1711" s="3">
        <f t="shared" si="171"/>
        <v>3080452.0722000021</v>
      </c>
    </row>
    <row r="1712" spans="1:17" ht="12.95" customHeight="1" x14ac:dyDescent="0.25">
      <c r="A1712" s="2" t="s">
        <v>1717</v>
      </c>
      <c r="B1712" s="9">
        <v>2018</v>
      </c>
      <c r="C1712" s="9">
        <v>5</v>
      </c>
      <c r="D1712" s="10">
        <v>11</v>
      </c>
      <c r="E1712" s="3">
        <v>19805737.350000001</v>
      </c>
      <c r="F1712" s="3">
        <v>0</v>
      </c>
      <c r="G1712" s="3">
        <v>0</v>
      </c>
      <c r="H1712" s="3">
        <v>200641.06</v>
      </c>
      <c r="I1712" s="3">
        <v>826653.30999999994</v>
      </c>
      <c r="J1712" s="3">
        <v>342789.99999999988</v>
      </c>
      <c r="K1712" s="3">
        <v>16175.5</v>
      </c>
      <c r="L1712" s="3">
        <f t="shared" si="166"/>
        <v>20833031.719999999</v>
      </c>
      <c r="M1712" s="3">
        <f t="shared" si="167"/>
        <v>342789.99999999988</v>
      </c>
      <c r="N1712" s="3">
        <f t="shared" si="168"/>
        <v>16175.5</v>
      </c>
      <c r="O1712" s="3">
        <f t="shared" si="169"/>
        <v>2331119.6941999998</v>
      </c>
      <c r="P1712" s="3">
        <f t="shared" si="170"/>
        <v>2966879.6107999999</v>
      </c>
      <c r="Q1712" s="3">
        <f t="shared" si="171"/>
        <v>635759.91660000011</v>
      </c>
    </row>
    <row r="1713" spans="1:17" ht="12.95" customHeight="1" x14ac:dyDescent="0.25">
      <c r="A1713" s="2" t="s">
        <v>1718</v>
      </c>
      <c r="B1713" s="9">
        <v>2018</v>
      </c>
      <c r="C1713" s="9">
        <v>7</v>
      </c>
      <c r="D1713" s="10">
        <v>11</v>
      </c>
      <c r="E1713" s="3">
        <v>3493375.7</v>
      </c>
      <c r="F1713" s="3">
        <v>0</v>
      </c>
      <c r="G1713" s="3">
        <v>0</v>
      </c>
      <c r="H1713" s="3">
        <v>0</v>
      </c>
      <c r="I1713" s="3">
        <v>0</v>
      </c>
      <c r="J1713" s="3">
        <v>0</v>
      </c>
      <c r="K1713" s="3">
        <v>0</v>
      </c>
      <c r="L1713" s="3">
        <f t="shared" si="166"/>
        <v>3493375.7</v>
      </c>
      <c r="M1713" s="3">
        <f t="shared" si="167"/>
        <v>0</v>
      </c>
      <c r="N1713" s="3">
        <f t="shared" si="168"/>
        <v>0</v>
      </c>
      <c r="O1713" s="3">
        <f t="shared" si="169"/>
        <v>384271.32700000005</v>
      </c>
      <c r="P1713" s="3">
        <f t="shared" si="170"/>
        <v>489072.59800000006</v>
      </c>
      <c r="Q1713" s="3">
        <f t="shared" si="171"/>
        <v>104801.27100000001</v>
      </c>
    </row>
    <row r="1714" spans="1:17" ht="12.95" customHeight="1" x14ac:dyDescent="0.25">
      <c r="A1714" s="2" t="s">
        <v>1719</v>
      </c>
      <c r="B1714" s="9">
        <v>2018</v>
      </c>
      <c r="C1714" s="9">
        <v>6</v>
      </c>
      <c r="D1714" s="10">
        <v>11</v>
      </c>
      <c r="E1714" s="3">
        <v>18402351.239999998</v>
      </c>
      <c r="F1714" s="3">
        <v>0</v>
      </c>
      <c r="G1714" s="3">
        <v>0</v>
      </c>
      <c r="H1714" s="3">
        <v>0</v>
      </c>
      <c r="I1714" s="3">
        <v>0</v>
      </c>
      <c r="J1714" s="3">
        <v>69254.430000000008</v>
      </c>
      <c r="K1714" s="3">
        <v>117424.86</v>
      </c>
      <c r="L1714" s="3">
        <f t="shared" si="166"/>
        <v>18402351.239999998</v>
      </c>
      <c r="M1714" s="3">
        <f t="shared" si="167"/>
        <v>69254.430000000008</v>
      </c>
      <c r="N1714" s="3">
        <f t="shared" si="168"/>
        <v>117424.86</v>
      </c>
      <c r="O1714" s="3">
        <f t="shared" si="169"/>
        <v>2044793.3582999997</v>
      </c>
      <c r="P1714" s="3">
        <f t="shared" si="170"/>
        <v>2602464.2741999999</v>
      </c>
      <c r="Q1714" s="3">
        <f t="shared" si="171"/>
        <v>557670.91590000014</v>
      </c>
    </row>
    <row r="1715" spans="1:17" ht="12.95" customHeight="1" x14ac:dyDescent="0.25">
      <c r="A1715" s="2" t="s">
        <v>1720</v>
      </c>
      <c r="B1715" s="9">
        <v>2018</v>
      </c>
      <c r="C1715" s="9">
        <v>5</v>
      </c>
      <c r="D1715" s="10">
        <v>11</v>
      </c>
      <c r="E1715" s="3">
        <v>36679155.060000002</v>
      </c>
      <c r="F1715" s="3">
        <v>0</v>
      </c>
      <c r="G1715" s="3">
        <v>0</v>
      </c>
      <c r="H1715" s="3">
        <v>191578.63</v>
      </c>
      <c r="I1715" s="3">
        <v>685763.77</v>
      </c>
      <c r="J1715" s="3">
        <v>376003.22</v>
      </c>
      <c r="K1715" s="3">
        <v>43291.69</v>
      </c>
      <c r="L1715" s="3">
        <f t="shared" si="166"/>
        <v>37556497.460000008</v>
      </c>
      <c r="M1715" s="3">
        <f t="shared" si="167"/>
        <v>376003.22</v>
      </c>
      <c r="N1715" s="3">
        <f t="shared" si="168"/>
        <v>43291.69</v>
      </c>
      <c r="O1715" s="3">
        <f t="shared" si="169"/>
        <v>4177337.1607000004</v>
      </c>
      <c r="P1715" s="3">
        <f t="shared" si="170"/>
        <v>5316610.9318000013</v>
      </c>
      <c r="Q1715" s="3">
        <f t="shared" si="171"/>
        <v>1139273.7711000009</v>
      </c>
    </row>
    <row r="1716" spans="1:17" ht="12.95" customHeight="1" x14ac:dyDescent="0.25">
      <c r="A1716" s="2" t="s">
        <v>1721</v>
      </c>
      <c r="B1716" s="9">
        <v>2018</v>
      </c>
      <c r="C1716" s="9">
        <v>7</v>
      </c>
      <c r="D1716" s="10">
        <v>11</v>
      </c>
      <c r="E1716" s="3">
        <v>2685711.459999999</v>
      </c>
      <c r="F1716" s="3">
        <v>0</v>
      </c>
      <c r="G1716" s="3">
        <v>0</v>
      </c>
      <c r="H1716" s="3">
        <v>0</v>
      </c>
      <c r="I1716" s="3">
        <v>181011.53</v>
      </c>
      <c r="J1716" s="3">
        <v>0</v>
      </c>
      <c r="K1716" s="3">
        <v>0</v>
      </c>
      <c r="L1716" s="3">
        <f t="shared" si="166"/>
        <v>2866722.9899999988</v>
      </c>
      <c r="M1716" s="3">
        <f t="shared" si="167"/>
        <v>0</v>
      </c>
      <c r="N1716" s="3">
        <f t="shared" si="168"/>
        <v>0</v>
      </c>
      <c r="O1716" s="3">
        <f t="shared" si="169"/>
        <v>315339.52889999986</v>
      </c>
      <c r="P1716" s="3">
        <f t="shared" si="170"/>
        <v>401341.21859999985</v>
      </c>
      <c r="Q1716" s="3">
        <f t="shared" si="171"/>
        <v>86001.689699999988</v>
      </c>
    </row>
    <row r="1717" spans="1:17" ht="12.95" customHeight="1" x14ac:dyDescent="0.25">
      <c r="A1717" s="2" t="s">
        <v>1722</v>
      </c>
      <c r="B1717" s="9">
        <v>2018</v>
      </c>
      <c r="C1717" s="9">
        <v>4</v>
      </c>
      <c r="D1717" s="10">
        <v>11</v>
      </c>
      <c r="E1717" s="3">
        <v>36960124.670000002</v>
      </c>
      <c r="F1717" s="3">
        <v>0</v>
      </c>
      <c r="G1717" s="3">
        <v>0</v>
      </c>
      <c r="H1717" s="3">
        <v>0</v>
      </c>
      <c r="I1717" s="3">
        <v>0</v>
      </c>
      <c r="J1717" s="3">
        <v>0</v>
      </c>
      <c r="K1717" s="3">
        <v>0</v>
      </c>
      <c r="L1717" s="3">
        <f t="shared" si="166"/>
        <v>36960124.670000002</v>
      </c>
      <c r="M1717" s="3">
        <f t="shared" si="167"/>
        <v>0</v>
      </c>
      <c r="N1717" s="3">
        <f t="shared" si="168"/>
        <v>0</v>
      </c>
      <c r="O1717" s="3">
        <f t="shared" si="169"/>
        <v>4065613.7137000002</v>
      </c>
      <c r="P1717" s="3">
        <f t="shared" si="170"/>
        <v>5174417.4538000012</v>
      </c>
      <c r="Q1717" s="3">
        <f t="shared" si="171"/>
        <v>1108803.740100001</v>
      </c>
    </row>
    <row r="1718" spans="1:17" ht="12.95" customHeight="1" x14ac:dyDescent="0.25">
      <c r="A1718" s="2" t="s">
        <v>1723</v>
      </c>
      <c r="B1718" s="9">
        <v>2018</v>
      </c>
      <c r="C1718" s="9">
        <v>6</v>
      </c>
      <c r="D1718" s="10">
        <v>11</v>
      </c>
      <c r="E1718" s="3">
        <v>12959425.449999999</v>
      </c>
      <c r="F1718" s="3">
        <v>0</v>
      </c>
      <c r="G1718" s="3">
        <v>0</v>
      </c>
      <c r="H1718" s="3">
        <v>0</v>
      </c>
      <c r="I1718" s="3">
        <v>0</v>
      </c>
      <c r="J1718" s="3">
        <v>0</v>
      </c>
      <c r="K1718" s="3">
        <v>0</v>
      </c>
      <c r="L1718" s="3">
        <f t="shared" si="166"/>
        <v>12959425.449999999</v>
      </c>
      <c r="M1718" s="3">
        <f t="shared" si="167"/>
        <v>0</v>
      </c>
      <c r="N1718" s="3">
        <f t="shared" si="168"/>
        <v>0</v>
      </c>
      <c r="O1718" s="3">
        <f t="shared" si="169"/>
        <v>1425536.7995</v>
      </c>
      <c r="P1718" s="3">
        <f t="shared" si="170"/>
        <v>1814319.5630000001</v>
      </c>
      <c r="Q1718" s="3">
        <f t="shared" si="171"/>
        <v>388782.76350000012</v>
      </c>
    </row>
    <row r="1719" spans="1:17" ht="12.95" customHeight="1" x14ac:dyDescent="0.25">
      <c r="A1719" s="2" t="s">
        <v>1724</v>
      </c>
      <c r="B1719" s="9">
        <v>2018</v>
      </c>
      <c r="C1719" s="9">
        <v>7</v>
      </c>
      <c r="D1719" s="10">
        <v>11</v>
      </c>
      <c r="E1719" s="3">
        <v>6090866.790000001</v>
      </c>
      <c r="F1719" s="3">
        <v>0</v>
      </c>
      <c r="G1719" s="3">
        <v>0</v>
      </c>
      <c r="H1719" s="3">
        <v>0</v>
      </c>
      <c r="I1719" s="3">
        <v>0</v>
      </c>
      <c r="J1719" s="3">
        <v>0</v>
      </c>
      <c r="K1719" s="3">
        <v>0</v>
      </c>
      <c r="L1719" s="3">
        <f t="shared" si="166"/>
        <v>6090866.790000001</v>
      </c>
      <c r="M1719" s="3">
        <f t="shared" si="167"/>
        <v>0</v>
      </c>
      <c r="N1719" s="3">
        <f t="shared" si="168"/>
        <v>0</v>
      </c>
      <c r="O1719" s="3">
        <f t="shared" si="169"/>
        <v>669995.34690000012</v>
      </c>
      <c r="P1719" s="3">
        <f t="shared" si="170"/>
        <v>852721.35060000024</v>
      </c>
      <c r="Q1719" s="3">
        <f t="shared" si="171"/>
        <v>182726.00370000012</v>
      </c>
    </row>
    <row r="1720" spans="1:17" ht="12.95" customHeight="1" x14ac:dyDescent="0.25">
      <c r="A1720" s="2" t="s">
        <v>1725</v>
      </c>
      <c r="B1720" s="9">
        <v>2018</v>
      </c>
      <c r="C1720" s="9">
        <v>6</v>
      </c>
      <c r="D1720" s="10">
        <v>11</v>
      </c>
      <c r="E1720" s="3">
        <v>10467102.43</v>
      </c>
      <c r="F1720" s="3">
        <v>0</v>
      </c>
      <c r="G1720" s="3">
        <v>0</v>
      </c>
      <c r="H1720" s="3">
        <v>0</v>
      </c>
      <c r="I1720" s="3">
        <v>0</v>
      </c>
      <c r="J1720" s="3">
        <v>0</v>
      </c>
      <c r="K1720" s="3">
        <v>0</v>
      </c>
      <c r="L1720" s="3">
        <f t="shared" si="166"/>
        <v>10467102.43</v>
      </c>
      <c r="M1720" s="3">
        <f t="shared" si="167"/>
        <v>0</v>
      </c>
      <c r="N1720" s="3">
        <f t="shared" si="168"/>
        <v>0</v>
      </c>
      <c r="O1720" s="3">
        <f t="shared" si="169"/>
        <v>1151381.2672999999</v>
      </c>
      <c r="P1720" s="3">
        <f t="shared" si="170"/>
        <v>1465394.3402000002</v>
      </c>
      <c r="Q1720" s="3">
        <f t="shared" si="171"/>
        <v>314013.07290000026</v>
      </c>
    </row>
    <row r="1721" spans="1:17" ht="12.95" customHeight="1" x14ac:dyDescent="0.25">
      <c r="A1721" s="2" t="s">
        <v>1726</v>
      </c>
      <c r="B1721" s="9">
        <v>2018</v>
      </c>
      <c r="C1721" s="9">
        <v>5</v>
      </c>
      <c r="D1721" s="10">
        <v>11</v>
      </c>
      <c r="E1721" s="3">
        <v>48975430.740000002</v>
      </c>
      <c r="F1721" s="3">
        <v>0</v>
      </c>
      <c r="G1721" s="3">
        <v>0</v>
      </c>
      <c r="H1721" s="3">
        <v>0</v>
      </c>
      <c r="I1721" s="3">
        <v>1192170.76</v>
      </c>
      <c r="J1721" s="3">
        <v>1461920.97</v>
      </c>
      <c r="K1721" s="3">
        <v>67904.509999999995</v>
      </c>
      <c r="L1721" s="3">
        <f t="shared" si="166"/>
        <v>50167601.5</v>
      </c>
      <c r="M1721" s="3">
        <f t="shared" si="167"/>
        <v>1461920.97</v>
      </c>
      <c r="N1721" s="3">
        <f t="shared" si="168"/>
        <v>67904.509999999995</v>
      </c>
      <c r="O1721" s="3">
        <f t="shared" si="169"/>
        <v>5686716.9677999998</v>
      </c>
      <c r="P1721" s="3">
        <f t="shared" si="170"/>
        <v>7237639.7772000004</v>
      </c>
      <c r="Q1721" s="3">
        <f t="shared" si="171"/>
        <v>1550922.8094000006</v>
      </c>
    </row>
    <row r="1722" spans="1:17" ht="12.95" customHeight="1" x14ac:dyDescent="0.25">
      <c r="A1722" s="2" t="s">
        <v>1727</v>
      </c>
      <c r="B1722" s="9">
        <v>2018</v>
      </c>
      <c r="C1722" s="9">
        <v>6</v>
      </c>
      <c r="D1722" s="10">
        <v>11</v>
      </c>
      <c r="E1722" s="3">
        <v>12438469.73</v>
      </c>
      <c r="F1722" s="3">
        <v>0</v>
      </c>
      <c r="G1722" s="3">
        <v>0</v>
      </c>
      <c r="H1722" s="3">
        <v>0.12</v>
      </c>
      <c r="I1722" s="3">
        <v>0</v>
      </c>
      <c r="J1722" s="3">
        <v>0</v>
      </c>
      <c r="K1722" s="3">
        <v>0</v>
      </c>
      <c r="L1722" s="3">
        <f t="shared" si="166"/>
        <v>12438469.85</v>
      </c>
      <c r="M1722" s="3">
        <f t="shared" si="167"/>
        <v>0</v>
      </c>
      <c r="N1722" s="3">
        <f t="shared" si="168"/>
        <v>0</v>
      </c>
      <c r="O1722" s="3">
        <f t="shared" si="169"/>
        <v>1368231.6835</v>
      </c>
      <c r="P1722" s="3">
        <f t="shared" si="170"/>
        <v>1741385.7790000001</v>
      </c>
      <c r="Q1722" s="3">
        <f t="shared" si="171"/>
        <v>373154.09550000005</v>
      </c>
    </row>
    <row r="1723" spans="1:17" ht="12.95" customHeight="1" x14ac:dyDescent="0.25">
      <c r="A1723" s="2" t="s">
        <v>1728</v>
      </c>
      <c r="B1723" s="9">
        <v>2018</v>
      </c>
      <c r="C1723" s="9">
        <v>7</v>
      </c>
      <c r="D1723" s="10">
        <v>12</v>
      </c>
      <c r="E1723" s="3">
        <v>4395106.34</v>
      </c>
      <c r="F1723" s="3">
        <v>0</v>
      </c>
      <c r="G1723" s="3">
        <v>0</v>
      </c>
      <c r="H1723" s="3">
        <v>0</v>
      </c>
      <c r="I1723" s="3">
        <v>288534.65999999997</v>
      </c>
      <c r="J1723" s="3">
        <v>0</v>
      </c>
      <c r="K1723" s="3">
        <v>0</v>
      </c>
      <c r="L1723" s="3">
        <f t="shared" si="166"/>
        <v>4683641</v>
      </c>
      <c r="M1723" s="3">
        <f t="shared" si="167"/>
        <v>0</v>
      </c>
      <c r="N1723" s="3">
        <f t="shared" si="168"/>
        <v>0</v>
      </c>
      <c r="O1723" s="3">
        <f t="shared" si="169"/>
        <v>562036.91999999993</v>
      </c>
      <c r="P1723" s="3">
        <f t="shared" si="170"/>
        <v>655709.74000000011</v>
      </c>
      <c r="Q1723" s="3">
        <f t="shared" si="171"/>
        <v>93672.820000000182</v>
      </c>
    </row>
    <row r="1724" spans="1:17" ht="12.95" customHeight="1" x14ac:dyDescent="0.25">
      <c r="A1724" s="2" t="s">
        <v>1729</v>
      </c>
      <c r="B1724" s="9">
        <v>2018</v>
      </c>
      <c r="C1724" s="9">
        <v>7</v>
      </c>
      <c r="D1724" s="10">
        <v>11</v>
      </c>
      <c r="E1724" s="3">
        <v>1798114.56</v>
      </c>
      <c r="F1724" s="3">
        <v>0</v>
      </c>
      <c r="G1724" s="3">
        <v>0</v>
      </c>
      <c r="H1724" s="3">
        <v>0</v>
      </c>
      <c r="I1724" s="3">
        <v>0</v>
      </c>
      <c r="J1724" s="3">
        <v>0</v>
      </c>
      <c r="K1724" s="3">
        <v>0</v>
      </c>
      <c r="L1724" s="3">
        <f t="shared" si="166"/>
        <v>1798114.56</v>
      </c>
      <c r="M1724" s="3">
        <f t="shared" si="167"/>
        <v>0</v>
      </c>
      <c r="N1724" s="3">
        <f t="shared" si="168"/>
        <v>0</v>
      </c>
      <c r="O1724" s="3">
        <f t="shared" si="169"/>
        <v>197792.60159999999</v>
      </c>
      <c r="P1724" s="3">
        <f t="shared" si="170"/>
        <v>251736.03840000002</v>
      </c>
      <c r="Q1724" s="3">
        <f t="shared" si="171"/>
        <v>53943.436800000025</v>
      </c>
    </row>
    <row r="1725" spans="1:17" ht="12.95" customHeight="1" x14ac:dyDescent="0.25">
      <c r="A1725" s="2" t="s">
        <v>1730</v>
      </c>
      <c r="B1725" s="9">
        <v>2018</v>
      </c>
      <c r="C1725" s="9">
        <v>6</v>
      </c>
      <c r="D1725" s="10">
        <v>11</v>
      </c>
      <c r="E1725" s="3">
        <v>4801541.5799999991</v>
      </c>
      <c r="F1725" s="3">
        <v>0</v>
      </c>
      <c r="G1725" s="3">
        <v>0</v>
      </c>
      <c r="H1725" s="3">
        <v>0</v>
      </c>
      <c r="I1725" s="3">
        <v>0</v>
      </c>
      <c r="J1725" s="3">
        <v>0</v>
      </c>
      <c r="K1725" s="3">
        <v>0</v>
      </c>
      <c r="L1725" s="3">
        <f t="shared" si="166"/>
        <v>4801541.5799999991</v>
      </c>
      <c r="M1725" s="3">
        <f t="shared" si="167"/>
        <v>0</v>
      </c>
      <c r="N1725" s="3">
        <f t="shared" si="168"/>
        <v>0</v>
      </c>
      <c r="O1725" s="3">
        <f t="shared" si="169"/>
        <v>528169.5737999999</v>
      </c>
      <c r="P1725" s="3">
        <f t="shared" si="170"/>
        <v>672215.82119999989</v>
      </c>
      <c r="Q1725" s="3">
        <f t="shared" si="171"/>
        <v>144046.24739999999</v>
      </c>
    </row>
    <row r="1726" spans="1:17" ht="12.95" customHeight="1" x14ac:dyDescent="0.25">
      <c r="A1726" s="2" t="s">
        <v>1731</v>
      </c>
      <c r="B1726" s="9">
        <v>2018</v>
      </c>
      <c r="C1726" s="9">
        <v>6</v>
      </c>
      <c r="D1726" s="10">
        <v>11</v>
      </c>
      <c r="E1726" s="3">
        <v>1470820.12</v>
      </c>
      <c r="F1726" s="3">
        <v>0</v>
      </c>
      <c r="G1726" s="3">
        <v>0</v>
      </c>
      <c r="H1726" s="3">
        <v>0</v>
      </c>
      <c r="I1726" s="3">
        <v>0</v>
      </c>
      <c r="J1726" s="3">
        <v>5026260.0199999996</v>
      </c>
      <c r="K1726" s="3">
        <v>574117.67000000004</v>
      </c>
      <c r="L1726" s="3">
        <f t="shared" si="166"/>
        <v>1470820.12</v>
      </c>
      <c r="M1726" s="3">
        <f t="shared" si="167"/>
        <v>5026260.0199999996</v>
      </c>
      <c r="N1726" s="3">
        <f t="shared" si="168"/>
        <v>574117.67000000004</v>
      </c>
      <c r="O1726" s="3">
        <f t="shared" si="169"/>
        <v>777831.75909999991</v>
      </c>
      <c r="P1726" s="3">
        <f t="shared" si="170"/>
        <v>989967.69339999999</v>
      </c>
      <c r="Q1726" s="3">
        <f t="shared" si="171"/>
        <v>212135.93430000008</v>
      </c>
    </row>
    <row r="1727" spans="1:17" ht="12.95" customHeight="1" x14ac:dyDescent="0.25">
      <c r="A1727" s="2" t="s">
        <v>1732</v>
      </c>
      <c r="B1727" s="9">
        <v>2018</v>
      </c>
      <c r="C1727" s="9">
        <v>6</v>
      </c>
      <c r="D1727" s="10">
        <v>11</v>
      </c>
      <c r="E1727" s="3">
        <v>19154305.510000002</v>
      </c>
      <c r="F1727" s="3">
        <v>0</v>
      </c>
      <c r="G1727" s="3">
        <v>0</v>
      </c>
      <c r="H1727" s="3">
        <v>0</v>
      </c>
      <c r="I1727" s="3">
        <v>253221.45</v>
      </c>
      <c r="J1727" s="3">
        <v>20111.399999999991</v>
      </c>
      <c r="K1727" s="3">
        <v>0</v>
      </c>
      <c r="L1727" s="3">
        <f t="shared" si="166"/>
        <v>19407526.960000001</v>
      </c>
      <c r="M1727" s="3">
        <f t="shared" si="167"/>
        <v>20111.399999999991</v>
      </c>
      <c r="N1727" s="3">
        <f t="shared" si="168"/>
        <v>0</v>
      </c>
      <c r="O1727" s="3">
        <f t="shared" si="169"/>
        <v>2137040.2196</v>
      </c>
      <c r="P1727" s="3">
        <f t="shared" si="170"/>
        <v>2719869.3704000004</v>
      </c>
      <c r="Q1727" s="3">
        <f t="shared" si="171"/>
        <v>582829.15080000041</v>
      </c>
    </row>
    <row r="1728" spans="1:17" ht="12.95" customHeight="1" x14ac:dyDescent="0.25">
      <c r="A1728" s="2" t="s">
        <v>1733</v>
      </c>
      <c r="B1728" s="9">
        <v>2018</v>
      </c>
      <c r="C1728" s="9">
        <v>7</v>
      </c>
      <c r="D1728" s="10">
        <v>11</v>
      </c>
      <c r="E1728" s="3">
        <v>6504378.9700000007</v>
      </c>
      <c r="F1728" s="3">
        <v>0</v>
      </c>
      <c r="G1728" s="3">
        <v>0</v>
      </c>
      <c r="H1728" s="3">
        <v>0</v>
      </c>
      <c r="I1728" s="3">
        <v>0</v>
      </c>
      <c r="J1728" s="3">
        <v>81329.419999999984</v>
      </c>
      <c r="K1728" s="3">
        <v>0</v>
      </c>
      <c r="L1728" s="3">
        <f t="shared" si="166"/>
        <v>6504378.9700000007</v>
      </c>
      <c r="M1728" s="3">
        <f t="shared" si="167"/>
        <v>81329.419999999984</v>
      </c>
      <c r="N1728" s="3">
        <f t="shared" si="168"/>
        <v>0</v>
      </c>
      <c r="O1728" s="3">
        <f t="shared" si="169"/>
        <v>724427.92290000012</v>
      </c>
      <c r="P1728" s="3">
        <f t="shared" si="170"/>
        <v>921999.17460000014</v>
      </c>
      <c r="Q1728" s="3">
        <f t="shared" si="171"/>
        <v>197571.25170000002</v>
      </c>
    </row>
    <row r="1729" spans="1:17" ht="12.95" customHeight="1" x14ac:dyDescent="0.25">
      <c r="A1729" s="2" t="s">
        <v>1734</v>
      </c>
      <c r="B1729" s="9">
        <v>2018</v>
      </c>
      <c r="C1729" s="9">
        <v>7</v>
      </c>
      <c r="D1729" s="10">
        <v>11.5</v>
      </c>
      <c r="E1729" s="3">
        <v>5176106.3199999984</v>
      </c>
      <c r="F1729" s="3">
        <v>0</v>
      </c>
      <c r="G1729" s="3">
        <v>0</v>
      </c>
      <c r="H1729" s="3">
        <v>0</v>
      </c>
      <c r="I1729" s="3">
        <v>259777.18</v>
      </c>
      <c r="J1729" s="3">
        <v>0</v>
      </c>
      <c r="K1729" s="3">
        <v>0</v>
      </c>
      <c r="L1729" s="3">
        <f t="shared" si="166"/>
        <v>5435883.4999999981</v>
      </c>
      <c r="M1729" s="3">
        <f t="shared" si="167"/>
        <v>0</v>
      </c>
      <c r="N1729" s="3">
        <f t="shared" si="168"/>
        <v>0</v>
      </c>
      <c r="O1729" s="3">
        <f t="shared" si="169"/>
        <v>625126.6024999998</v>
      </c>
      <c r="P1729" s="3">
        <f t="shared" si="170"/>
        <v>761023.68999999983</v>
      </c>
      <c r="Q1729" s="3">
        <f t="shared" si="171"/>
        <v>135897.08750000002</v>
      </c>
    </row>
    <row r="1730" spans="1:17" ht="12.95" customHeight="1" x14ac:dyDescent="0.25">
      <c r="A1730" s="2" t="s">
        <v>1735</v>
      </c>
      <c r="B1730" s="9">
        <v>2018</v>
      </c>
      <c r="C1730" s="9">
        <v>7</v>
      </c>
      <c r="D1730" s="10">
        <v>11</v>
      </c>
      <c r="E1730" s="3">
        <v>5294682.55</v>
      </c>
      <c r="F1730" s="3">
        <v>0</v>
      </c>
      <c r="G1730" s="3">
        <v>0</v>
      </c>
      <c r="H1730" s="3">
        <v>0</v>
      </c>
      <c r="I1730" s="3">
        <v>55727.98000000001</v>
      </c>
      <c r="J1730" s="3">
        <v>349.22</v>
      </c>
      <c r="K1730" s="3">
        <v>0</v>
      </c>
      <c r="L1730" s="3">
        <f t="shared" si="166"/>
        <v>5350410.53</v>
      </c>
      <c r="M1730" s="3">
        <f t="shared" si="167"/>
        <v>349.22</v>
      </c>
      <c r="N1730" s="3">
        <f t="shared" si="168"/>
        <v>0</v>
      </c>
      <c r="O1730" s="3">
        <f t="shared" si="169"/>
        <v>588583.57250000001</v>
      </c>
      <c r="P1730" s="3">
        <f t="shared" si="170"/>
        <v>749106.36500000011</v>
      </c>
      <c r="Q1730" s="3">
        <f t="shared" si="171"/>
        <v>160522.7925000001</v>
      </c>
    </row>
    <row r="1731" spans="1:17" ht="12.95" customHeight="1" x14ac:dyDescent="0.25">
      <c r="A1731" s="2" t="s">
        <v>1736</v>
      </c>
      <c r="B1731" s="9">
        <v>2018</v>
      </c>
      <c r="C1731" s="9">
        <v>6</v>
      </c>
      <c r="D1731" s="10">
        <v>11</v>
      </c>
      <c r="E1731" s="3">
        <v>9799711.5299999993</v>
      </c>
      <c r="F1731" s="3">
        <v>0</v>
      </c>
      <c r="G1731" s="3">
        <v>0</v>
      </c>
      <c r="H1731" s="3">
        <v>0</v>
      </c>
      <c r="I1731" s="3">
        <v>250671.13</v>
      </c>
      <c r="J1731" s="3">
        <v>0</v>
      </c>
      <c r="K1731" s="3">
        <v>0</v>
      </c>
      <c r="L1731" s="3">
        <f t="shared" si="166"/>
        <v>10050382.66</v>
      </c>
      <c r="M1731" s="3">
        <f t="shared" si="167"/>
        <v>0</v>
      </c>
      <c r="N1731" s="3">
        <f t="shared" si="168"/>
        <v>0</v>
      </c>
      <c r="O1731" s="3">
        <f t="shared" si="169"/>
        <v>1105542.0926000001</v>
      </c>
      <c r="P1731" s="3">
        <f t="shared" si="170"/>
        <v>1407053.5724000002</v>
      </c>
      <c r="Q1731" s="3">
        <f t="shared" si="171"/>
        <v>301511.47980000009</v>
      </c>
    </row>
    <row r="1732" spans="1:17" ht="12.95" customHeight="1" x14ac:dyDescent="0.25">
      <c r="A1732" s="2" t="s">
        <v>1737</v>
      </c>
      <c r="B1732" s="9">
        <v>2018</v>
      </c>
      <c r="C1732" s="9">
        <v>7</v>
      </c>
      <c r="D1732" s="10">
        <v>11</v>
      </c>
      <c r="E1732" s="3">
        <v>4349742.54</v>
      </c>
      <c r="F1732" s="3">
        <v>0</v>
      </c>
      <c r="G1732" s="3">
        <v>0</v>
      </c>
      <c r="H1732" s="3">
        <v>0</v>
      </c>
      <c r="I1732" s="3">
        <v>107950.78</v>
      </c>
      <c r="J1732" s="3">
        <v>0</v>
      </c>
      <c r="K1732" s="3">
        <v>0</v>
      </c>
      <c r="L1732" s="3">
        <f t="shared" si="166"/>
        <v>4457693.32</v>
      </c>
      <c r="M1732" s="3">
        <f t="shared" si="167"/>
        <v>0</v>
      </c>
      <c r="N1732" s="3">
        <f t="shared" si="168"/>
        <v>0</v>
      </c>
      <c r="O1732" s="3">
        <f t="shared" si="169"/>
        <v>490346.26520000002</v>
      </c>
      <c r="P1732" s="3">
        <f t="shared" si="170"/>
        <v>624077.06480000005</v>
      </c>
      <c r="Q1732" s="3">
        <f t="shared" si="171"/>
        <v>133730.79960000003</v>
      </c>
    </row>
    <row r="1733" spans="1:17" ht="12.95" customHeight="1" x14ac:dyDescent="0.25">
      <c r="A1733" s="2" t="s">
        <v>1738</v>
      </c>
      <c r="B1733" s="9">
        <v>2018</v>
      </c>
      <c r="C1733" s="9">
        <v>6</v>
      </c>
      <c r="D1733" s="10">
        <v>11</v>
      </c>
      <c r="E1733" s="3">
        <v>11310666.880000001</v>
      </c>
      <c r="F1733" s="3">
        <v>0</v>
      </c>
      <c r="G1733" s="3">
        <v>170043.44</v>
      </c>
      <c r="H1733" s="3">
        <v>0</v>
      </c>
      <c r="I1733" s="3">
        <v>0</v>
      </c>
      <c r="J1733" s="3">
        <v>0</v>
      </c>
      <c r="K1733" s="3">
        <v>0</v>
      </c>
      <c r="L1733" s="3">
        <f t="shared" si="166"/>
        <v>11310666.880000001</v>
      </c>
      <c r="M1733" s="3">
        <f t="shared" si="167"/>
        <v>0</v>
      </c>
      <c r="N1733" s="3">
        <f t="shared" si="168"/>
        <v>170043.44</v>
      </c>
      <c r="O1733" s="3">
        <f t="shared" si="169"/>
        <v>1262878.1352000001</v>
      </c>
      <c r="P1733" s="3">
        <f t="shared" si="170"/>
        <v>1607299.4448000002</v>
      </c>
      <c r="Q1733" s="3">
        <f t="shared" si="171"/>
        <v>344421.30960000004</v>
      </c>
    </row>
    <row r="1734" spans="1:17" ht="12.95" customHeight="1" x14ac:dyDescent="0.25">
      <c r="A1734" s="2" t="s">
        <v>1739</v>
      </c>
      <c r="B1734" s="9">
        <v>2018</v>
      </c>
      <c r="C1734" s="9">
        <v>5</v>
      </c>
      <c r="D1734" s="10">
        <v>11</v>
      </c>
      <c r="E1734" s="3">
        <v>33889603.68</v>
      </c>
      <c r="F1734" s="3">
        <v>0</v>
      </c>
      <c r="G1734" s="3">
        <v>0</v>
      </c>
      <c r="H1734" s="3">
        <v>66594.23</v>
      </c>
      <c r="I1734" s="3">
        <v>0</v>
      </c>
      <c r="J1734" s="3">
        <v>0</v>
      </c>
      <c r="K1734" s="3">
        <v>0</v>
      </c>
      <c r="L1734" s="3">
        <f t="shared" si="166"/>
        <v>33956197.909999996</v>
      </c>
      <c r="M1734" s="3">
        <f t="shared" si="167"/>
        <v>0</v>
      </c>
      <c r="N1734" s="3">
        <f t="shared" si="168"/>
        <v>0</v>
      </c>
      <c r="O1734" s="3">
        <f t="shared" si="169"/>
        <v>3735181.7700999998</v>
      </c>
      <c r="P1734" s="3">
        <f t="shared" si="170"/>
        <v>4753867.7073999997</v>
      </c>
      <c r="Q1734" s="3">
        <f t="shared" si="171"/>
        <v>1018685.9372999999</v>
      </c>
    </row>
    <row r="1735" spans="1:17" ht="12.95" customHeight="1" x14ac:dyDescent="0.25">
      <c r="A1735" s="2" t="s">
        <v>1740</v>
      </c>
      <c r="B1735" s="9">
        <v>2018</v>
      </c>
      <c r="C1735" s="9">
        <v>4</v>
      </c>
      <c r="D1735" s="10">
        <v>11</v>
      </c>
      <c r="E1735" s="3">
        <v>82902696.659999996</v>
      </c>
      <c r="F1735" s="3">
        <v>0</v>
      </c>
      <c r="G1735" s="3">
        <v>0</v>
      </c>
      <c r="H1735" s="3">
        <v>650453.10999999987</v>
      </c>
      <c r="I1735" s="3">
        <v>0</v>
      </c>
      <c r="J1735" s="3">
        <v>3668269.97</v>
      </c>
      <c r="K1735" s="3">
        <v>158577.87</v>
      </c>
      <c r="L1735" s="3">
        <f t="shared" si="166"/>
        <v>83553149.769999996</v>
      </c>
      <c r="M1735" s="3">
        <f t="shared" si="167"/>
        <v>3668269.97</v>
      </c>
      <c r="N1735" s="3">
        <f t="shared" si="168"/>
        <v>158577.87</v>
      </c>
      <c r="O1735" s="3">
        <f t="shared" si="169"/>
        <v>9611799.7370999996</v>
      </c>
      <c r="P1735" s="3">
        <f t="shared" si="170"/>
        <v>12233199.6654</v>
      </c>
      <c r="Q1735" s="3">
        <f t="shared" si="171"/>
        <v>2621399.9283000007</v>
      </c>
    </row>
    <row r="1736" spans="1:17" ht="12.95" customHeight="1" x14ac:dyDescent="0.25">
      <c r="A1736" s="2" t="s">
        <v>1741</v>
      </c>
      <c r="B1736" s="9">
        <v>2018</v>
      </c>
      <c r="C1736" s="9">
        <v>3</v>
      </c>
      <c r="D1736" s="10">
        <v>11</v>
      </c>
      <c r="E1736" s="3">
        <v>234019076.66</v>
      </c>
      <c r="F1736" s="3">
        <v>0</v>
      </c>
      <c r="G1736" s="3">
        <v>0</v>
      </c>
      <c r="H1736" s="3">
        <v>1174707.47</v>
      </c>
      <c r="I1736" s="3">
        <v>0</v>
      </c>
      <c r="J1736" s="3">
        <v>0</v>
      </c>
      <c r="K1736" s="3">
        <v>0</v>
      </c>
      <c r="L1736" s="3">
        <f t="shared" si="166"/>
        <v>235193784.13</v>
      </c>
      <c r="M1736" s="3">
        <f t="shared" si="167"/>
        <v>0</v>
      </c>
      <c r="N1736" s="3">
        <f t="shared" si="168"/>
        <v>0</v>
      </c>
      <c r="O1736" s="3">
        <f t="shared" si="169"/>
        <v>25871316.254299998</v>
      </c>
      <c r="P1736" s="3">
        <f t="shared" si="170"/>
        <v>32927129.778200004</v>
      </c>
      <c r="Q1736" s="3">
        <f t="shared" si="171"/>
        <v>7055813.523900006</v>
      </c>
    </row>
    <row r="1737" spans="1:17" ht="12.95" customHeight="1" x14ac:dyDescent="0.25">
      <c r="A1737" s="2" t="s">
        <v>1742</v>
      </c>
      <c r="B1737" s="9">
        <v>2018</v>
      </c>
      <c r="C1737" s="9">
        <v>3</v>
      </c>
      <c r="D1737" s="10">
        <v>11</v>
      </c>
      <c r="E1737" s="3">
        <v>430815593.63999999</v>
      </c>
      <c r="F1737" s="3">
        <v>0</v>
      </c>
      <c r="G1737" s="3">
        <v>0</v>
      </c>
      <c r="H1737" s="3">
        <v>911268.03</v>
      </c>
      <c r="I1737" s="3">
        <v>8518632.2700000014</v>
      </c>
      <c r="J1737" s="3">
        <v>13052125.960000001</v>
      </c>
      <c r="K1737" s="3">
        <v>583812.4</v>
      </c>
      <c r="L1737" s="3">
        <f t="shared" si="166"/>
        <v>440245493.93999994</v>
      </c>
      <c r="M1737" s="3">
        <f t="shared" si="167"/>
        <v>13052125.960000001</v>
      </c>
      <c r="N1737" s="3">
        <f t="shared" si="168"/>
        <v>583812.4</v>
      </c>
      <c r="O1737" s="3">
        <f t="shared" si="169"/>
        <v>49926957.552999988</v>
      </c>
      <c r="P1737" s="3">
        <f t="shared" si="170"/>
        <v>63543400.521999992</v>
      </c>
      <c r="Q1737" s="3">
        <f t="shared" si="171"/>
        <v>13616442.969000004</v>
      </c>
    </row>
    <row r="1738" spans="1:17" ht="12.95" customHeight="1" x14ac:dyDescent="0.25">
      <c r="A1738" s="2" t="s">
        <v>1743</v>
      </c>
      <c r="B1738" s="9">
        <v>2018</v>
      </c>
      <c r="C1738" s="9">
        <v>7</v>
      </c>
      <c r="D1738" s="10">
        <v>11</v>
      </c>
      <c r="E1738" s="3">
        <v>3594558.34</v>
      </c>
      <c r="F1738" s="3">
        <v>0</v>
      </c>
      <c r="G1738" s="3">
        <v>0</v>
      </c>
      <c r="H1738" s="3">
        <v>0</v>
      </c>
      <c r="I1738" s="3">
        <v>185295.66</v>
      </c>
      <c r="J1738" s="3">
        <v>0</v>
      </c>
      <c r="K1738" s="3">
        <v>0</v>
      </c>
      <c r="L1738" s="3">
        <f t="shared" si="166"/>
        <v>3779854</v>
      </c>
      <c r="M1738" s="3">
        <f t="shared" si="167"/>
        <v>0</v>
      </c>
      <c r="N1738" s="3">
        <f t="shared" si="168"/>
        <v>0</v>
      </c>
      <c r="O1738" s="3">
        <f t="shared" si="169"/>
        <v>415783.94</v>
      </c>
      <c r="P1738" s="3">
        <f t="shared" si="170"/>
        <v>529179.56000000006</v>
      </c>
      <c r="Q1738" s="3">
        <f t="shared" si="171"/>
        <v>113395.62000000005</v>
      </c>
    </row>
    <row r="1739" spans="1:17" ht="12.95" customHeight="1" x14ac:dyDescent="0.25">
      <c r="A1739" s="2" t="s">
        <v>1744</v>
      </c>
      <c r="B1739" s="9">
        <v>2018</v>
      </c>
      <c r="C1739" s="9">
        <v>6</v>
      </c>
      <c r="D1739" s="10">
        <v>11</v>
      </c>
      <c r="E1739" s="3">
        <v>10197150.289999999</v>
      </c>
      <c r="F1739" s="3">
        <v>0</v>
      </c>
      <c r="G1739" s="3">
        <v>0</v>
      </c>
      <c r="H1739" s="3">
        <v>0</v>
      </c>
      <c r="I1739" s="3">
        <v>0</v>
      </c>
      <c r="J1739" s="3">
        <v>2711.26</v>
      </c>
      <c r="K1739" s="3">
        <v>0</v>
      </c>
      <c r="L1739" s="3">
        <f t="shared" si="166"/>
        <v>10197150.289999999</v>
      </c>
      <c r="M1739" s="3">
        <f t="shared" si="167"/>
        <v>2711.26</v>
      </c>
      <c r="N1739" s="3">
        <f t="shared" si="168"/>
        <v>0</v>
      </c>
      <c r="O1739" s="3">
        <f t="shared" si="169"/>
        <v>1121984.7704999999</v>
      </c>
      <c r="P1739" s="3">
        <f t="shared" si="170"/>
        <v>1427980.6170000001</v>
      </c>
      <c r="Q1739" s="3">
        <f t="shared" si="171"/>
        <v>305995.84650000022</v>
      </c>
    </row>
    <row r="1740" spans="1:17" ht="12.95" customHeight="1" x14ac:dyDescent="0.25">
      <c r="A1740" s="2" t="s">
        <v>1745</v>
      </c>
      <c r="B1740" s="9">
        <v>2018</v>
      </c>
      <c r="C1740" s="9">
        <v>7</v>
      </c>
      <c r="D1740" s="10">
        <v>11</v>
      </c>
      <c r="E1740" s="3">
        <v>1627004.77</v>
      </c>
      <c r="F1740" s="3">
        <v>0</v>
      </c>
      <c r="G1740" s="3">
        <v>0</v>
      </c>
      <c r="H1740" s="3">
        <v>0</v>
      </c>
      <c r="I1740" s="3">
        <v>0</v>
      </c>
      <c r="J1740" s="3">
        <v>0</v>
      </c>
      <c r="K1740" s="3">
        <v>0</v>
      </c>
      <c r="L1740" s="3">
        <f t="shared" si="166"/>
        <v>1627004.77</v>
      </c>
      <c r="M1740" s="3">
        <f t="shared" si="167"/>
        <v>0</v>
      </c>
      <c r="N1740" s="3">
        <f t="shared" si="168"/>
        <v>0</v>
      </c>
      <c r="O1740" s="3">
        <f t="shared" si="169"/>
        <v>178970.52470000001</v>
      </c>
      <c r="P1740" s="3">
        <f t="shared" si="170"/>
        <v>227780.66780000002</v>
      </c>
      <c r="Q1740" s="3">
        <f t="shared" si="171"/>
        <v>48810.143100000016</v>
      </c>
    </row>
    <row r="1741" spans="1:17" ht="12.95" customHeight="1" x14ac:dyDescent="0.25">
      <c r="A1741" s="2" t="s">
        <v>1746</v>
      </c>
      <c r="B1741" s="9">
        <v>2018</v>
      </c>
      <c r="C1741" s="9">
        <v>4</v>
      </c>
      <c r="D1741" s="10">
        <v>11</v>
      </c>
      <c r="E1741" s="3">
        <v>63467240.070000008</v>
      </c>
      <c r="F1741" s="3">
        <v>0</v>
      </c>
      <c r="G1741" s="3">
        <v>0</v>
      </c>
      <c r="H1741" s="3">
        <v>102510.98</v>
      </c>
      <c r="I1741" s="3">
        <v>0</v>
      </c>
      <c r="J1741" s="3">
        <v>693307.45</v>
      </c>
      <c r="K1741" s="3">
        <v>117501.56</v>
      </c>
      <c r="L1741" s="3">
        <f t="shared" si="166"/>
        <v>63569751.050000004</v>
      </c>
      <c r="M1741" s="3">
        <f t="shared" si="167"/>
        <v>693307.45</v>
      </c>
      <c r="N1741" s="3">
        <f t="shared" si="168"/>
        <v>117501.56</v>
      </c>
      <c r="O1741" s="3">
        <f t="shared" si="169"/>
        <v>7081861.6066000015</v>
      </c>
      <c r="P1741" s="3">
        <f t="shared" si="170"/>
        <v>9013278.4084000029</v>
      </c>
      <c r="Q1741" s="3">
        <f t="shared" si="171"/>
        <v>1931416.8018000014</v>
      </c>
    </row>
    <row r="1742" spans="1:17" ht="12.95" customHeight="1" x14ac:dyDescent="0.25">
      <c r="A1742" s="2" t="s">
        <v>1747</v>
      </c>
      <c r="B1742" s="9">
        <v>2018</v>
      </c>
      <c r="C1742" s="9">
        <v>4</v>
      </c>
      <c r="D1742" s="10">
        <v>11</v>
      </c>
      <c r="E1742" s="3">
        <v>66136854.750000007</v>
      </c>
      <c r="F1742" s="3">
        <v>0</v>
      </c>
      <c r="G1742" s="3">
        <v>0</v>
      </c>
      <c r="H1742" s="3">
        <v>460638.77000000008</v>
      </c>
      <c r="I1742" s="3">
        <v>0</v>
      </c>
      <c r="J1742" s="3">
        <v>1274941.29</v>
      </c>
      <c r="K1742" s="3">
        <v>62907.530000000013</v>
      </c>
      <c r="L1742" s="3">
        <f t="shared" si="166"/>
        <v>66597493.520000011</v>
      </c>
      <c r="M1742" s="3">
        <f t="shared" si="167"/>
        <v>1274941.29</v>
      </c>
      <c r="N1742" s="3">
        <f t="shared" si="168"/>
        <v>62907.530000000013</v>
      </c>
      <c r="O1742" s="3">
        <f t="shared" si="169"/>
        <v>7472887.6574000018</v>
      </c>
      <c r="P1742" s="3">
        <f t="shared" si="170"/>
        <v>9510947.9276000038</v>
      </c>
      <c r="Q1742" s="3">
        <f t="shared" si="171"/>
        <v>2038060.270200002</v>
      </c>
    </row>
    <row r="1743" spans="1:17" ht="12.95" customHeight="1" x14ac:dyDescent="0.25">
      <c r="A1743" s="2" t="s">
        <v>1748</v>
      </c>
      <c r="B1743" s="9">
        <v>2018</v>
      </c>
      <c r="C1743" s="9">
        <v>8</v>
      </c>
      <c r="D1743" s="10">
        <v>11</v>
      </c>
      <c r="E1743" s="3">
        <v>28547124.629999999</v>
      </c>
      <c r="F1743" s="3">
        <v>0</v>
      </c>
      <c r="G1743" s="3">
        <v>0</v>
      </c>
      <c r="H1743" s="3">
        <v>0</v>
      </c>
      <c r="I1743" s="3">
        <v>0</v>
      </c>
      <c r="J1743" s="3">
        <v>0</v>
      </c>
      <c r="K1743" s="3">
        <v>0</v>
      </c>
      <c r="L1743" s="3">
        <f t="shared" si="166"/>
        <v>28547124.629999999</v>
      </c>
      <c r="M1743" s="3">
        <f t="shared" si="167"/>
        <v>0</v>
      </c>
      <c r="N1743" s="3">
        <f t="shared" si="168"/>
        <v>0</v>
      </c>
      <c r="O1743" s="3">
        <f t="shared" si="169"/>
        <v>3140183.7092999998</v>
      </c>
      <c r="P1743" s="3">
        <f t="shared" si="170"/>
        <v>3996597.4482000005</v>
      </c>
      <c r="Q1743" s="3">
        <f t="shared" si="171"/>
        <v>856413.7389000007</v>
      </c>
    </row>
    <row r="1744" spans="1:17" ht="12.95" customHeight="1" x14ac:dyDescent="0.25">
      <c r="A1744" s="2" t="s">
        <v>1749</v>
      </c>
      <c r="B1744" s="9">
        <v>2018</v>
      </c>
      <c r="C1744" s="9">
        <v>5</v>
      </c>
      <c r="D1744" s="10">
        <v>11</v>
      </c>
      <c r="E1744" s="3">
        <v>56959542.359999999</v>
      </c>
      <c r="F1744" s="3">
        <v>0</v>
      </c>
      <c r="G1744" s="3">
        <v>0</v>
      </c>
      <c r="H1744" s="3">
        <v>0</v>
      </c>
      <c r="I1744" s="3">
        <v>1117813.73</v>
      </c>
      <c r="J1744" s="3">
        <v>24183012.579999998</v>
      </c>
      <c r="K1744" s="3">
        <v>2315918.7799999998</v>
      </c>
      <c r="L1744" s="3">
        <f t="shared" si="166"/>
        <v>58077356.089999996</v>
      </c>
      <c r="M1744" s="3">
        <f t="shared" si="167"/>
        <v>24183012.579999998</v>
      </c>
      <c r="N1744" s="3">
        <f t="shared" si="168"/>
        <v>2315918.7799999998</v>
      </c>
      <c r="O1744" s="3">
        <f t="shared" si="169"/>
        <v>9303391.6194999982</v>
      </c>
      <c r="P1744" s="3">
        <f t="shared" si="170"/>
        <v>11840680.242999999</v>
      </c>
      <c r="Q1744" s="3">
        <f t="shared" si="171"/>
        <v>2537288.6235000007</v>
      </c>
    </row>
    <row r="1745" spans="1:17" ht="12.95" customHeight="1" x14ac:dyDescent="0.25">
      <c r="A1745" s="2" t="s">
        <v>1750</v>
      </c>
      <c r="B1745" s="9">
        <v>2018</v>
      </c>
      <c r="C1745" s="9">
        <v>7</v>
      </c>
      <c r="D1745" s="10">
        <v>11</v>
      </c>
      <c r="E1745" s="3">
        <v>1640035.99</v>
      </c>
      <c r="F1745" s="3">
        <v>0</v>
      </c>
      <c r="G1745" s="3">
        <v>0</v>
      </c>
      <c r="H1745" s="3">
        <v>0</v>
      </c>
      <c r="I1745" s="3">
        <v>31170.74</v>
      </c>
      <c r="J1745" s="3">
        <v>0</v>
      </c>
      <c r="K1745" s="3">
        <v>0</v>
      </c>
      <c r="L1745" s="3">
        <f t="shared" si="166"/>
        <v>1671206.73</v>
      </c>
      <c r="M1745" s="3">
        <f t="shared" si="167"/>
        <v>0</v>
      </c>
      <c r="N1745" s="3">
        <f t="shared" si="168"/>
        <v>0</v>
      </c>
      <c r="O1745" s="3">
        <f t="shared" si="169"/>
        <v>183832.7403</v>
      </c>
      <c r="P1745" s="3">
        <f t="shared" si="170"/>
        <v>233968.94220000002</v>
      </c>
      <c r="Q1745" s="3">
        <f t="shared" si="171"/>
        <v>50136.201900000015</v>
      </c>
    </row>
    <row r="1746" spans="1:17" ht="12.95" customHeight="1" x14ac:dyDescent="0.25">
      <c r="A1746" s="2" t="s">
        <v>1751</v>
      </c>
      <c r="B1746" s="9">
        <v>2018</v>
      </c>
      <c r="C1746" s="9">
        <v>7</v>
      </c>
      <c r="D1746" s="10">
        <v>11</v>
      </c>
      <c r="E1746" s="3">
        <v>3360443.1600000011</v>
      </c>
      <c r="F1746" s="3">
        <v>0</v>
      </c>
      <c r="G1746" s="3">
        <v>0</v>
      </c>
      <c r="H1746" s="3">
        <v>0</v>
      </c>
      <c r="I1746" s="3">
        <v>0</v>
      </c>
      <c r="J1746" s="3">
        <v>0</v>
      </c>
      <c r="K1746" s="3">
        <v>0</v>
      </c>
      <c r="L1746" s="3">
        <f t="shared" si="166"/>
        <v>3360443.1600000011</v>
      </c>
      <c r="M1746" s="3">
        <f t="shared" si="167"/>
        <v>0</v>
      </c>
      <c r="N1746" s="3">
        <f t="shared" si="168"/>
        <v>0</v>
      </c>
      <c r="O1746" s="3">
        <f t="shared" si="169"/>
        <v>369648.74760000012</v>
      </c>
      <c r="P1746" s="3">
        <f t="shared" si="170"/>
        <v>470462.04240000021</v>
      </c>
      <c r="Q1746" s="3">
        <f t="shared" si="171"/>
        <v>100813.29480000009</v>
      </c>
    </row>
    <row r="1747" spans="1:17" ht="12.95" customHeight="1" x14ac:dyDescent="0.25">
      <c r="A1747" s="2" t="s">
        <v>1752</v>
      </c>
      <c r="B1747" s="9">
        <v>2018</v>
      </c>
      <c r="C1747" s="9">
        <v>7</v>
      </c>
      <c r="D1747" s="10">
        <v>11</v>
      </c>
      <c r="E1747" s="3">
        <v>3624727.8800000008</v>
      </c>
      <c r="F1747" s="3">
        <v>0</v>
      </c>
      <c r="G1747" s="3">
        <v>0</v>
      </c>
      <c r="H1747" s="3">
        <v>0</v>
      </c>
      <c r="I1747" s="3">
        <v>141707.26999999999</v>
      </c>
      <c r="J1747" s="3">
        <v>0</v>
      </c>
      <c r="K1747" s="3">
        <v>0</v>
      </c>
      <c r="L1747" s="3">
        <f t="shared" si="166"/>
        <v>3766435.1500000008</v>
      </c>
      <c r="M1747" s="3">
        <f t="shared" si="167"/>
        <v>0</v>
      </c>
      <c r="N1747" s="3">
        <f t="shared" si="168"/>
        <v>0</v>
      </c>
      <c r="O1747" s="3">
        <f t="shared" si="169"/>
        <v>414307.86650000012</v>
      </c>
      <c r="P1747" s="3">
        <f t="shared" si="170"/>
        <v>527300.92100000021</v>
      </c>
      <c r="Q1747" s="3">
        <f t="shared" si="171"/>
        <v>112993.05450000009</v>
      </c>
    </row>
    <row r="1748" spans="1:17" ht="12.95" customHeight="1" x14ac:dyDescent="0.25">
      <c r="A1748" s="2" t="s">
        <v>1753</v>
      </c>
      <c r="B1748" s="9">
        <v>2018</v>
      </c>
      <c r="C1748" s="9">
        <v>6</v>
      </c>
      <c r="D1748" s="10">
        <v>11</v>
      </c>
      <c r="E1748" s="3">
        <v>3759628.2</v>
      </c>
      <c r="F1748" s="3">
        <v>0</v>
      </c>
      <c r="G1748" s="3">
        <v>0</v>
      </c>
      <c r="H1748" s="3">
        <v>30393.759999999998</v>
      </c>
      <c r="I1748" s="3">
        <v>71798.45</v>
      </c>
      <c r="J1748" s="3">
        <v>2479.64</v>
      </c>
      <c r="K1748" s="3">
        <v>0</v>
      </c>
      <c r="L1748" s="3">
        <f t="shared" si="166"/>
        <v>3861820.41</v>
      </c>
      <c r="M1748" s="3">
        <f t="shared" si="167"/>
        <v>2479.64</v>
      </c>
      <c r="N1748" s="3">
        <f t="shared" si="168"/>
        <v>0</v>
      </c>
      <c r="O1748" s="3">
        <f t="shared" si="169"/>
        <v>425073.00550000003</v>
      </c>
      <c r="P1748" s="3">
        <f t="shared" si="170"/>
        <v>541002.0070000001</v>
      </c>
      <c r="Q1748" s="3">
        <f t="shared" si="171"/>
        <v>115929.00150000007</v>
      </c>
    </row>
    <row r="1749" spans="1:17" ht="12.95" customHeight="1" x14ac:dyDescent="0.25">
      <c r="A1749" s="2" t="s">
        <v>1754</v>
      </c>
      <c r="B1749" s="9">
        <v>2018</v>
      </c>
      <c r="C1749" s="9">
        <v>6</v>
      </c>
      <c r="D1749" s="10">
        <v>11</v>
      </c>
      <c r="E1749" s="3">
        <v>6592211.7700000014</v>
      </c>
      <c r="F1749" s="3">
        <v>0</v>
      </c>
      <c r="G1749" s="3">
        <v>0</v>
      </c>
      <c r="H1749" s="3">
        <v>0</v>
      </c>
      <c r="I1749" s="3">
        <v>0</v>
      </c>
      <c r="J1749" s="3">
        <v>0</v>
      </c>
      <c r="K1749" s="3">
        <v>0</v>
      </c>
      <c r="L1749" s="3">
        <f t="shared" si="166"/>
        <v>6592211.7700000014</v>
      </c>
      <c r="M1749" s="3">
        <f t="shared" si="167"/>
        <v>0</v>
      </c>
      <c r="N1749" s="3">
        <f t="shared" si="168"/>
        <v>0</v>
      </c>
      <c r="O1749" s="3">
        <f t="shared" si="169"/>
        <v>725143.2947000002</v>
      </c>
      <c r="P1749" s="3">
        <f t="shared" si="170"/>
        <v>922909.64780000027</v>
      </c>
      <c r="Q1749" s="3">
        <f t="shared" si="171"/>
        <v>197766.35310000007</v>
      </c>
    </row>
    <row r="1750" spans="1:17" ht="12.95" customHeight="1" x14ac:dyDescent="0.25">
      <c r="A1750" s="2" t="s">
        <v>1755</v>
      </c>
      <c r="B1750" s="9">
        <v>2018</v>
      </c>
      <c r="C1750" s="9">
        <v>6</v>
      </c>
      <c r="D1750" s="10">
        <v>11</v>
      </c>
      <c r="E1750" s="3">
        <v>8362958.8500000006</v>
      </c>
      <c r="F1750" s="3">
        <v>0</v>
      </c>
      <c r="G1750" s="3">
        <v>0</v>
      </c>
      <c r="H1750" s="3">
        <v>44768.220000000008</v>
      </c>
      <c r="I1750" s="3">
        <v>119370.55</v>
      </c>
      <c r="J1750" s="3">
        <v>0</v>
      </c>
      <c r="K1750" s="3">
        <v>0</v>
      </c>
      <c r="L1750" s="3">
        <f t="shared" si="166"/>
        <v>8527097.620000001</v>
      </c>
      <c r="M1750" s="3">
        <f t="shared" si="167"/>
        <v>0</v>
      </c>
      <c r="N1750" s="3">
        <f t="shared" si="168"/>
        <v>0</v>
      </c>
      <c r="O1750" s="3">
        <f t="shared" si="169"/>
        <v>937980.73820000014</v>
      </c>
      <c r="P1750" s="3">
        <f t="shared" si="170"/>
        <v>1193793.6668000002</v>
      </c>
      <c r="Q1750" s="3">
        <f t="shared" si="171"/>
        <v>255812.9286000001</v>
      </c>
    </row>
    <row r="1751" spans="1:17" ht="12.95" customHeight="1" x14ac:dyDescent="0.25">
      <c r="A1751" s="2" t="s">
        <v>1756</v>
      </c>
      <c r="B1751" s="9">
        <v>2018</v>
      </c>
      <c r="C1751" s="9">
        <v>7</v>
      </c>
      <c r="D1751" s="10">
        <v>11</v>
      </c>
      <c r="E1751" s="3">
        <v>3452726.25</v>
      </c>
      <c r="F1751" s="3">
        <v>0</v>
      </c>
      <c r="G1751" s="3">
        <v>0</v>
      </c>
      <c r="H1751" s="3">
        <v>0</v>
      </c>
      <c r="I1751" s="3">
        <v>18265.989999999991</v>
      </c>
      <c r="J1751" s="3">
        <v>0</v>
      </c>
      <c r="K1751" s="3">
        <v>0</v>
      </c>
      <c r="L1751" s="3">
        <f t="shared" si="166"/>
        <v>3470992.24</v>
      </c>
      <c r="M1751" s="3">
        <f t="shared" si="167"/>
        <v>0</v>
      </c>
      <c r="N1751" s="3">
        <f t="shared" si="168"/>
        <v>0</v>
      </c>
      <c r="O1751" s="3">
        <f t="shared" si="169"/>
        <v>381809.14640000003</v>
      </c>
      <c r="P1751" s="3">
        <f t="shared" si="170"/>
        <v>485938.91360000009</v>
      </c>
      <c r="Q1751" s="3">
        <f t="shared" si="171"/>
        <v>104129.76720000006</v>
      </c>
    </row>
    <row r="1752" spans="1:17" ht="12.95" customHeight="1" x14ac:dyDescent="0.25">
      <c r="A1752" s="2" t="s">
        <v>1757</v>
      </c>
      <c r="B1752" s="9">
        <v>2018</v>
      </c>
      <c r="C1752" s="9">
        <v>7</v>
      </c>
      <c r="D1752" s="10">
        <v>11</v>
      </c>
      <c r="E1752" s="3">
        <v>3516164.100000001</v>
      </c>
      <c r="F1752" s="3">
        <v>0</v>
      </c>
      <c r="G1752" s="3">
        <v>0</v>
      </c>
      <c r="H1752" s="3">
        <v>0</v>
      </c>
      <c r="I1752" s="3">
        <v>162931.26</v>
      </c>
      <c r="J1752" s="3">
        <v>0</v>
      </c>
      <c r="K1752" s="3">
        <v>0</v>
      </c>
      <c r="L1752" s="3">
        <f t="shared" si="166"/>
        <v>3679095.3600000013</v>
      </c>
      <c r="M1752" s="3">
        <f t="shared" si="167"/>
        <v>0</v>
      </c>
      <c r="N1752" s="3">
        <f t="shared" si="168"/>
        <v>0</v>
      </c>
      <c r="O1752" s="3">
        <f t="shared" si="169"/>
        <v>404700.48960000015</v>
      </c>
      <c r="P1752" s="3">
        <f t="shared" si="170"/>
        <v>515073.35040000023</v>
      </c>
      <c r="Q1752" s="3">
        <f t="shared" si="171"/>
        <v>110372.86080000008</v>
      </c>
    </row>
    <row r="1753" spans="1:17" ht="12.95" customHeight="1" x14ac:dyDescent="0.25">
      <c r="A1753" s="2" t="s">
        <v>1758</v>
      </c>
      <c r="B1753" s="9">
        <v>2018</v>
      </c>
      <c r="C1753" s="9">
        <v>7</v>
      </c>
      <c r="D1753" s="10">
        <v>11</v>
      </c>
      <c r="E1753" s="3">
        <v>5700397.4900000002</v>
      </c>
      <c r="F1753" s="3">
        <v>0</v>
      </c>
      <c r="G1753" s="3">
        <v>0</v>
      </c>
      <c r="H1753" s="3">
        <v>22627.599999999999</v>
      </c>
      <c r="I1753" s="3">
        <v>301089.96000000002</v>
      </c>
      <c r="J1753" s="3">
        <v>0</v>
      </c>
      <c r="K1753" s="3">
        <v>0</v>
      </c>
      <c r="L1753" s="3">
        <f t="shared" si="166"/>
        <v>6024115.0499999998</v>
      </c>
      <c r="M1753" s="3">
        <f t="shared" si="167"/>
        <v>0</v>
      </c>
      <c r="N1753" s="3">
        <f t="shared" si="168"/>
        <v>0</v>
      </c>
      <c r="O1753" s="3">
        <f t="shared" si="169"/>
        <v>662652.65549999999</v>
      </c>
      <c r="P1753" s="3">
        <f t="shared" si="170"/>
        <v>843376.10700000008</v>
      </c>
      <c r="Q1753" s="3">
        <f t="shared" si="171"/>
        <v>180723.45150000008</v>
      </c>
    </row>
    <row r="1754" spans="1:17" ht="12.95" customHeight="1" x14ac:dyDescent="0.25">
      <c r="A1754" s="2" t="s">
        <v>1759</v>
      </c>
      <c r="B1754" s="9">
        <v>2018</v>
      </c>
      <c r="C1754" s="9">
        <v>7</v>
      </c>
      <c r="D1754" s="10">
        <v>11</v>
      </c>
      <c r="E1754" s="3">
        <v>4937406.9499999993</v>
      </c>
      <c r="F1754" s="3">
        <v>0</v>
      </c>
      <c r="G1754" s="3">
        <v>0</v>
      </c>
      <c r="H1754" s="3">
        <v>19148.02</v>
      </c>
      <c r="I1754" s="3">
        <v>324956.78000000003</v>
      </c>
      <c r="J1754" s="3">
        <v>0</v>
      </c>
      <c r="K1754" s="3">
        <v>0</v>
      </c>
      <c r="L1754" s="3">
        <f t="shared" si="166"/>
        <v>5281511.7499999991</v>
      </c>
      <c r="M1754" s="3">
        <f t="shared" si="167"/>
        <v>0</v>
      </c>
      <c r="N1754" s="3">
        <f t="shared" si="168"/>
        <v>0</v>
      </c>
      <c r="O1754" s="3">
        <f t="shared" si="169"/>
        <v>580966.29249999986</v>
      </c>
      <c r="P1754" s="3">
        <f t="shared" si="170"/>
        <v>739411.6449999999</v>
      </c>
      <c r="Q1754" s="3">
        <f t="shared" si="171"/>
        <v>158445.35250000004</v>
      </c>
    </row>
    <row r="1755" spans="1:17" ht="12.95" customHeight="1" x14ac:dyDescent="0.25">
      <c r="A1755" s="2" t="s">
        <v>1760</v>
      </c>
      <c r="B1755" s="9">
        <v>2018</v>
      </c>
      <c r="C1755" s="9">
        <v>7</v>
      </c>
      <c r="D1755" s="10">
        <v>11</v>
      </c>
      <c r="E1755" s="3">
        <v>7171835.0499999998</v>
      </c>
      <c r="F1755" s="3">
        <v>0</v>
      </c>
      <c r="G1755" s="3">
        <v>0</v>
      </c>
      <c r="H1755" s="3">
        <v>0</v>
      </c>
      <c r="I1755" s="3">
        <v>144538.38</v>
      </c>
      <c r="J1755" s="3">
        <v>4718.57</v>
      </c>
      <c r="K1755" s="3">
        <v>0</v>
      </c>
      <c r="L1755" s="3">
        <f t="shared" si="166"/>
        <v>7316373.4299999997</v>
      </c>
      <c r="M1755" s="3">
        <f t="shared" si="167"/>
        <v>4718.57</v>
      </c>
      <c r="N1755" s="3">
        <f t="shared" si="168"/>
        <v>0</v>
      </c>
      <c r="O1755" s="3">
        <f t="shared" si="169"/>
        <v>805320.12</v>
      </c>
      <c r="P1755" s="3">
        <f t="shared" si="170"/>
        <v>1024952.8800000001</v>
      </c>
      <c r="Q1755" s="3">
        <f t="shared" si="171"/>
        <v>219632.76000000013</v>
      </c>
    </row>
    <row r="1756" spans="1:17" ht="12.95" customHeight="1" x14ac:dyDescent="0.25">
      <c r="A1756" s="2" t="s">
        <v>1761</v>
      </c>
      <c r="B1756" s="9">
        <v>2018</v>
      </c>
      <c r="C1756" s="9">
        <v>7</v>
      </c>
      <c r="D1756" s="10">
        <v>11</v>
      </c>
      <c r="E1756" s="3">
        <v>5502214.7799999993</v>
      </c>
      <c r="F1756" s="3">
        <v>0</v>
      </c>
      <c r="G1756" s="3">
        <v>0</v>
      </c>
      <c r="H1756" s="3">
        <v>0</v>
      </c>
      <c r="I1756" s="3">
        <v>0</v>
      </c>
      <c r="J1756" s="3">
        <v>0</v>
      </c>
      <c r="K1756" s="3">
        <v>0</v>
      </c>
      <c r="L1756" s="3">
        <f t="shared" si="166"/>
        <v>5502214.7799999993</v>
      </c>
      <c r="M1756" s="3">
        <f t="shared" si="167"/>
        <v>0</v>
      </c>
      <c r="N1756" s="3">
        <f t="shared" si="168"/>
        <v>0</v>
      </c>
      <c r="O1756" s="3">
        <f t="shared" si="169"/>
        <v>605243.62579999992</v>
      </c>
      <c r="P1756" s="3">
        <f t="shared" si="170"/>
        <v>770310.06920000003</v>
      </c>
      <c r="Q1756" s="3">
        <f t="shared" si="171"/>
        <v>165066.44340000011</v>
      </c>
    </row>
    <row r="1757" spans="1:17" ht="12.95" customHeight="1" x14ac:dyDescent="0.25">
      <c r="A1757" s="2" t="s">
        <v>1762</v>
      </c>
      <c r="B1757" s="9">
        <v>2018</v>
      </c>
      <c r="C1757" s="9">
        <v>7</v>
      </c>
      <c r="D1757" s="10">
        <v>11</v>
      </c>
      <c r="E1757" s="3">
        <v>3926108</v>
      </c>
      <c r="F1757" s="3">
        <v>0</v>
      </c>
      <c r="G1757" s="3">
        <v>0</v>
      </c>
      <c r="H1757" s="3">
        <v>0</v>
      </c>
      <c r="I1757" s="3">
        <v>0</v>
      </c>
      <c r="J1757" s="3">
        <v>0</v>
      </c>
      <c r="K1757" s="3">
        <v>0</v>
      </c>
      <c r="L1757" s="3">
        <f t="shared" si="166"/>
        <v>3926108</v>
      </c>
      <c r="M1757" s="3">
        <f t="shared" si="167"/>
        <v>0</v>
      </c>
      <c r="N1757" s="3">
        <f t="shared" si="168"/>
        <v>0</v>
      </c>
      <c r="O1757" s="3">
        <f t="shared" si="169"/>
        <v>431871.88</v>
      </c>
      <c r="P1757" s="3">
        <f t="shared" si="170"/>
        <v>549655.12</v>
      </c>
      <c r="Q1757" s="3">
        <f t="shared" si="171"/>
        <v>117783.23999999999</v>
      </c>
    </row>
    <row r="1758" spans="1:17" ht="12.95" customHeight="1" x14ac:dyDescent="0.25">
      <c r="A1758" s="2" t="s">
        <v>1763</v>
      </c>
      <c r="B1758" s="9">
        <v>2018</v>
      </c>
      <c r="C1758" s="9">
        <v>4</v>
      </c>
      <c r="D1758" s="10">
        <v>11</v>
      </c>
      <c r="E1758" s="3">
        <v>59464483.780000001</v>
      </c>
      <c r="F1758" s="3">
        <v>0</v>
      </c>
      <c r="G1758" s="3">
        <v>0</v>
      </c>
      <c r="H1758" s="3">
        <v>0.13</v>
      </c>
      <c r="I1758" s="3">
        <v>497968.65</v>
      </c>
      <c r="J1758" s="3">
        <v>0</v>
      </c>
      <c r="K1758" s="3">
        <v>0</v>
      </c>
      <c r="L1758" s="3">
        <f t="shared" si="166"/>
        <v>59962452.560000002</v>
      </c>
      <c r="M1758" s="3">
        <f t="shared" si="167"/>
        <v>0</v>
      </c>
      <c r="N1758" s="3">
        <f t="shared" si="168"/>
        <v>0</v>
      </c>
      <c r="O1758" s="3">
        <f t="shared" si="169"/>
        <v>6595869.7816000003</v>
      </c>
      <c r="P1758" s="3">
        <f t="shared" si="170"/>
        <v>8394743.3584000003</v>
      </c>
      <c r="Q1758" s="3">
        <f t="shared" si="171"/>
        <v>1798873.5767999999</v>
      </c>
    </row>
    <row r="1759" spans="1:17" ht="12.95" customHeight="1" x14ac:dyDescent="0.25">
      <c r="A1759" s="2" t="s">
        <v>1764</v>
      </c>
      <c r="B1759" s="9">
        <v>2018</v>
      </c>
      <c r="C1759" s="9">
        <v>6</v>
      </c>
      <c r="D1759" s="10">
        <v>11</v>
      </c>
      <c r="E1759" s="3">
        <v>10866626.52</v>
      </c>
      <c r="F1759" s="3">
        <v>0</v>
      </c>
      <c r="G1759" s="3">
        <v>0</v>
      </c>
      <c r="H1759" s="3">
        <v>0</v>
      </c>
      <c r="I1759" s="3">
        <v>0</v>
      </c>
      <c r="J1759" s="3">
        <v>0</v>
      </c>
      <c r="K1759" s="3">
        <v>0</v>
      </c>
      <c r="L1759" s="3">
        <f t="shared" si="166"/>
        <v>10866626.52</v>
      </c>
      <c r="M1759" s="3">
        <f t="shared" si="167"/>
        <v>0</v>
      </c>
      <c r="N1759" s="3">
        <f t="shared" si="168"/>
        <v>0</v>
      </c>
      <c r="O1759" s="3">
        <f t="shared" si="169"/>
        <v>1195328.9172</v>
      </c>
      <c r="P1759" s="3">
        <f t="shared" si="170"/>
        <v>1521327.7128000001</v>
      </c>
      <c r="Q1759" s="3">
        <f t="shared" si="171"/>
        <v>325998.79560000007</v>
      </c>
    </row>
    <row r="1760" spans="1:17" ht="12.95" customHeight="1" x14ac:dyDescent="0.25">
      <c r="A1760" s="2" t="s">
        <v>1765</v>
      </c>
      <c r="B1760" s="9">
        <v>2018</v>
      </c>
      <c r="C1760" s="9">
        <v>7</v>
      </c>
      <c r="D1760" s="10">
        <v>11</v>
      </c>
      <c r="E1760" s="3">
        <v>11520672.789999999</v>
      </c>
      <c r="F1760" s="3">
        <v>0</v>
      </c>
      <c r="G1760" s="3">
        <v>0</v>
      </c>
      <c r="H1760" s="3">
        <v>0</v>
      </c>
      <c r="I1760" s="3">
        <v>1032932.1</v>
      </c>
      <c r="J1760" s="3">
        <v>0</v>
      </c>
      <c r="K1760" s="3">
        <v>0</v>
      </c>
      <c r="L1760" s="3">
        <f t="shared" si="166"/>
        <v>12553604.889999999</v>
      </c>
      <c r="M1760" s="3">
        <f t="shared" si="167"/>
        <v>0</v>
      </c>
      <c r="N1760" s="3">
        <f t="shared" si="168"/>
        <v>0</v>
      </c>
      <c r="O1760" s="3">
        <f t="shared" si="169"/>
        <v>1380896.5378999999</v>
      </c>
      <c r="P1760" s="3">
        <f t="shared" si="170"/>
        <v>1757504.6846</v>
      </c>
      <c r="Q1760" s="3">
        <f t="shared" si="171"/>
        <v>376608.14670000016</v>
      </c>
    </row>
    <row r="1761" spans="1:17" ht="12.95" customHeight="1" x14ac:dyDescent="0.25">
      <c r="A1761" s="2" t="s">
        <v>1766</v>
      </c>
      <c r="B1761" s="9">
        <v>2018</v>
      </c>
      <c r="C1761" s="9">
        <v>4</v>
      </c>
      <c r="D1761" s="10">
        <v>11</v>
      </c>
      <c r="E1761" s="3">
        <v>144159284.72999999</v>
      </c>
      <c r="F1761" s="3">
        <v>0</v>
      </c>
      <c r="G1761" s="3">
        <v>0</v>
      </c>
      <c r="H1761" s="3">
        <v>273990.28000000003</v>
      </c>
      <c r="I1761" s="3">
        <v>5067664.4800000004</v>
      </c>
      <c r="J1761" s="3">
        <v>1143824.51</v>
      </c>
      <c r="K1761" s="3">
        <v>206</v>
      </c>
      <c r="L1761" s="3">
        <f t="shared" si="166"/>
        <v>149500939.48999998</v>
      </c>
      <c r="M1761" s="3">
        <f t="shared" si="167"/>
        <v>1143824.51</v>
      </c>
      <c r="N1761" s="3">
        <f t="shared" si="168"/>
        <v>206</v>
      </c>
      <c r="O1761" s="3">
        <f t="shared" si="169"/>
        <v>16570946.699999997</v>
      </c>
      <c r="P1761" s="3">
        <f t="shared" si="170"/>
        <v>21090295.799999997</v>
      </c>
      <c r="Q1761" s="3">
        <f t="shared" si="171"/>
        <v>4519349.0999999996</v>
      </c>
    </row>
    <row r="1762" spans="1:17" ht="12.95" customHeight="1" x14ac:dyDescent="0.25">
      <c r="A1762" s="2" t="s">
        <v>1767</v>
      </c>
      <c r="B1762" s="9">
        <v>2018</v>
      </c>
      <c r="C1762" s="9">
        <v>4</v>
      </c>
      <c r="D1762" s="10">
        <v>11</v>
      </c>
      <c r="E1762" s="3">
        <v>80541672.909999996</v>
      </c>
      <c r="F1762" s="3">
        <v>0</v>
      </c>
      <c r="G1762" s="3">
        <v>0</v>
      </c>
      <c r="H1762" s="3">
        <v>142248.07</v>
      </c>
      <c r="I1762" s="3">
        <v>2146474.1800000002</v>
      </c>
      <c r="J1762" s="3">
        <v>702372.55</v>
      </c>
      <c r="K1762" s="3">
        <v>0</v>
      </c>
      <c r="L1762" s="3">
        <f t="shared" si="166"/>
        <v>82830395.159999996</v>
      </c>
      <c r="M1762" s="3">
        <f t="shared" si="167"/>
        <v>702372.55</v>
      </c>
      <c r="N1762" s="3">
        <f t="shared" si="168"/>
        <v>0</v>
      </c>
      <c r="O1762" s="3">
        <f t="shared" si="169"/>
        <v>9188604.4480999988</v>
      </c>
      <c r="P1762" s="3">
        <f t="shared" si="170"/>
        <v>11694587.4794</v>
      </c>
      <c r="Q1762" s="3">
        <f t="shared" si="171"/>
        <v>2505983.0313000008</v>
      </c>
    </row>
    <row r="1763" spans="1:17" ht="12.95" customHeight="1" x14ac:dyDescent="0.25">
      <c r="A1763" s="2" t="s">
        <v>1768</v>
      </c>
      <c r="B1763" s="9">
        <v>2018</v>
      </c>
      <c r="C1763" s="9">
        <v>6</v>
      </c>
      <c r="D1763" s="10">
        <v>11</v>
      </c>
      <c r="E1763" s="3">
        <v>11398940.6</v>
      </c>
      <c r="F1763" s="3">
        <v>0</v>
      </c>
      <c r="G1763" s="3">
        <v>0</v>
      </c>
      <c r="H1763" s="3">
        <v>0</v>
      </c>
      <c r="I1763" s="3">
        <v>228914.9</v>
      </c>
      <c r="J1763" s="3">
        <v>5659.0700000000024</v>
      </c>
      <c r="K1763" s="3">
        <v>0</v>
      </c>
      <c r="L1763" s="3">
        <f t="shared" ref="L1763:L1811" si="172">SUM(E1763,H1763,I1763)</f>
        <v>11627855.5</v>
      </c>
      <c r="M1763" s="3">
        <f t="shared" ref="M1763:M1811" si="173">SUM(F1763,J1763)</f>
        <v>5659.0700000000024</v>
      </c>
      <c r="N1763" s="3">
        <f t="shared" ref="N1763:N1811" si="174">SUM(G1763,K1763)</f>
        <v>0</v>
      </c>
      <c r="O1763" s="3">
        <f t="shared" ref="O1763:O1811" si="175">SUM(L1763:N1763)*(D1763/100)</f>
        <v>1279686.6026999999</v>
      </c>
      <c r="P1763" s="3">
        <f t="shared" ref="P1763:P1811" si="176">IF(D1763&lt;14,SUM(L1763:N1763)*0.14,SUM(L1763:N1763)*D1763/100)</f>
        <v>1628692.0398000001</v>
      </c>
      <c r="Q1763" s="3">
        <f t="shared" ref="Q1763:Q1811" si="177">P1763-O1763</f>
        <v>349005.43710000021</v>
      </c>
    </row>
    <row r="1764" spans="1:17" ht="12.95" customHeight="1" x14ac:dyDescent="0.25">
      <c r="A1764" s="2" t="s">
        <v>1769</v>
      </c>
      <c r="B1764" s="9">
        <v>2018</v>
      </c>
      <c r="C1764" s="9">
        <v>5</v>
      </c>
      <c r="D1764" s="10">
        <v>11</v>
      </c>
      <c r="E1764" s="3">
        <v>30266308.25</v>
      </c>
      <c r="F1764" s="3">
        <v>0</v>
      </c>
      <c r="G1764" s="3">
        <v>0</v>
      </c>
      <c r="H1764" s="3">
        <v>0</v>
      </c>
      <c r="I1764" s="3">
        <v>0</v>
      </c>
      <c r="J1764" s="3">
        <v>126903.14</v>
      </c>
      <c r="K1764" s="3">
        <v>0</v>
      </c>
      <c r="L1764" s="3">
        <f t="shared" si="172"/>
        <v>30266308.25</v>
      </c>
      <c r="M1764" s="3">
        <f t="shared" si="173"/>
        <v>126903.14</v>
      </c>
      <c r="N1764" s="3">
        <f t="shared" si="174"/>
        <v>0</v>
      </c>
      <c r="O1764" s="3">
        <f t="shared" si="175"/>
        <v>3343253.2529000002</v>
      </c>
      <c r="P1764" s="3">
        <f t="shared" si="176"/>
        <v>4255049.5946000004</v>
      </c>
      <c r="Q1764" s="3">
        <f t="shared" si="177"/>
        <v>911796.34170000022</v>
      </c>
    </row>
    <row r="1765" spans="1:17" ht="12.95" customHeight="1" x14ac:dyDescent="0.25">
      <c r="A1765" s="2" t="s">
        <v>1770</v>
      </c>
      <c r="B1765" s="9">
        <v>2018</v>
      </c>
      <c r="C1765" s="9">
        <v>4</v>
      </c>
      <c r="D1765" s="10">
        <v>11</v>
      </c>
      <c r="E1765" s="3">
        <v>88802118.060000002</v>
      </c>
      <c r="F1765" s="3">
        <v>0</v>
      </c>
      <c r="G1765" s="3">
        <v>0</v>
      </c>
      <c r="H1765" s="3">
        <v>236742.97000000009</v>
      </c>
      <c r="I1765" s="3">
        <v>0</v>
      </c>
      <c r="J1765" s="3">
        <v>1491076.43</v>
      </c>
      <c r="K1765" s="3">
        <v>244537.54</v>
      </c>
      <c r="L1765" s="3">
        <f t="shared" si="172"/>
        <v>89038861.030000001</v>
      </c>
      <c r="M1765" s="3">
        <f t="shared" si="173"/>
        <v>1491076.43</v>
      </c>
      <c r="N1765" s="3">
        <f t="shared" si="174"/>
        <v>244537.54</v>
      </c>
      <c r="O1765" s="3">
        <f t="shared" si="175"/>
        <v>9985192.2500000019</v>
      </c>
      <c r="P1765" s="3">
        <f t="shared" si="176"/>
        <v>12708426.500000004</v>
      </c>
      <c r="Q1765" s="3">
        <f t="shared" si="177"/>
        <v>2723234.2500000019</v>
      </c>
    </row>
    <row r="1766" spans="1:17" ht="12.95" customHeight="1" x14ac:dyDescent="0.25">
      <c r="A1766" s="2" t="s">
        <v>1771</v>
      </c>
      <c r="B1766" s="9">
        <v>2018</v>
      </c>
      <c r="C1766" s="9">
        <v>7</v>
      </c>
      <c r="D1766" s="10">
        <v>11</v>
      </c>
      <c r="E1766" s="3">
        <v>2299806.4500000002</v>
      </c>
      <c r="F1766" s="3">
        <v>0</v>
      </c>
      <c r="G1766" s="3">
        <v>0</v>
      </c>
      <c r="H1766" s="3">
        <v>0</v>
      </c>
      <c r="I1766" s="3">
        <v>0</v>
      </c>
      <c r="J1766" s="3">
        <v>0</v>
      </c>
      <c r="K1766" s="3">
        <v>0</v>
      </c>
      <c r="L1766" s="3">
        <f t="shared" si="172"/>
        <v>2299806.4500000002</v>
      </c>
      <c r="M1766" s="3">
        <f t="shared" si="173"/>
        <v>0</v>
      </c>
      <c r="N1766" s="3">
        <f t="shared" si="174"/>
        <v>0</v>
      </c>
      <c r="O1766" s="3">
        <f t="shared" si="175"/>
        <v>252978.70950000003</v>
      </c>
      <c r="P1766" s="3">
        <f t="shared" si="176"/>
        <v>321972.90300000005</v>
      </c>
      <c r="Q1766" s="3">
        <f t="shared" si="177"/>
        <v>68994.193500000023</v>
      </c>
    </row>
    <row r="1767" spans="1:17" ht="12.95" customHeight="1" x14ac:dyDescent="0.25">
      <c r="A1767" s="2" t="s">
        <v>1772</v>
      </c>
      <c r="B1767" s="9">
        <v>2018</v>
      </c>
      <c r="C1767" s="9">
        <v>7</v>
      </c>
      <c r="D1767" s="10">
        <v>11</v>
      </c>
      <c r="E1767" s="3">
        <v>3971312.09</v>
      </c>
      <c r="F1767" s="3">
        <v>0</v>
      </c>
      <c r="G1767" s="3">
        <v>0</v>
      </c>
      <c r="H1767" s="3">
        <v>0</v>
      </c>
      <c r="I1767" s="3">
        <v>243116.85</v>
      </c>
      <c r="J1767" s="3">
        <v>0</v>
      </c>
      <c r="K1767" s="3">
        <v>0</v>
      </c>
      <c r="L1767" s="3">
        <f t="shared" si="172"/>
        <v>4214428.9399999995</v>
      </c>
      <c r="M1767" s="3">
        <f t="shared" si="173"/>
        <v>0</v>
      </c>
      <c r="N1767" s="3">
        <f t="shared" si="174"/>
        <v>0</v>
      </c>
      <c r="O1767" s="3">
        <f t="shared" si="175"/>
        <v>463587.18339999992</v>
      </c>
      <c r="P1767" s="3">
        <f t="shared" si="176"/>
        <v>590020.05160000001</v>
      </c>
      <c r="Q1767" s="3">
        <f t="shared" si="177"/>
        <v>126432.86820000008</v>
      </c>
    </row>
    <row r="1768" spans="1:17" ht="12.95" customHeight="1" x14ac:dyDescent="0.25">
      <c r="A1768" s="2" t="s">
        <v>1773</v>
      </c>
      <c r="B1768" s="9">
        <v>2018</v>
      </c>
      <c r="C1768" s="9">
        <v>6</v>
      </c>
      <c r="D1768" s="10">
        <v>11</v>
      </c>
      <c r="E1768" s="3">
        <v>15425183.119999999</v>
      </c>
      <c r="F1768" s="3">
        <v>0</v>
      </c>
      <c r="G1768" s="3">
        <v>0</v>
      </c>
      <c r="H1768" s="3">
        <v>0</v>
      </c>
      <c r="I1768" s="3">
        <v>0</v>
      </c>
      <c r="J1768" s="3">
        <v>0</v>
      </c>
      <c r="K1768" s="3">
        <v>0</v>
      </c>
      <c r="L1768" s="3">
        <f t="shared" si="172"/>
        <v>15425183.119999999</v>
      </c>
      <c r="M1768" s="3">
        <f t="shared" si="173"/>
        <v>0</v>
      </c>
      <c r="N1768" s="3">
        <f t="shared" si="174"/>
        <v>0</v>
      </c>
      <c r="O1768" s="3">
        <f t="shared" si="175"/>
        <v>1696770.1431999998</v>
      </c>
      <c r="P1768" s="3">
        <f t="shared" si="176"/>
        <v>2159525.6368</v>
      </c>
      <c r="Q1768" s="3">
        <f t="shared" si="177"/>
        <v>462755.49360000016</v>
      </c>
    </row>
    <row r="1769" spans="1:17" ht="12.95" customHeight="1" x14ac:dyDescent="0.25">
      <c r="A1769" s="2" t="s">
        <v>1774</v>
      </c>
      <c r="B1769" s="9">
        <v>2018</v>
      </c>
      <c r="C1769" s="9">
        <v>4</v>
      </c>
      <c r="D1769" s="10">
        <v>11</v>
      </c>
      <c r="E1769" s="3">
        <v>112000344.45</v>
      </c>
      <c r="F1769" s="3">
        <v>0</v>
      </c>
      <c r="G1769" s="3">
        <v>0</v>
      </c>
      <c r="H1769" s="3">
        <v>643309.76999999979</v>
      </c>
      <c r="I1769" s="3">
        <v>3297220.57</v>
      </c>
      <c r="J1769" s="3">
        <v>2347925.5299999998</v>
      </c>
      <c r="K1769" s="3">
        <v>57045.229999999989</v>
      </c>
      <c r="L1769" s="3">
        <f t="shared" si="172"/>
        <v>115940874.78999999</v>
      </c>
      <c r="M1769" s="3">
        <f t="shared" si="173"/>
        <v>2347925.5299999998</v>
      </c>
      <c r="N1769" s="3">
        <f t="shared" si="174"/>
        <v>57045.229999999989</v>
      </c>
      <c r="O1769" s="3">
        <f t="shared" si="175"/>
        <v>13018043.010499999</v>
      </c>
      <c r="P1769" s="3">
        <f t="shared" si="176"/>
        <v>16568418.377</v>
      </c>
      <c r="Q1769" s="3">
        <f t="shared" si="177"/>
        <v>3550375.3665000014</v>
      </c>
    </row>
    <row r="1770" spans="1:17" ht="12.95" customHeight="1" x14ac:dyDescent="0.25">
      <c r="A1770" s="2" t="s">
        <v>1775</v>
      </c>
      <c r="B1770" s="9">
        <v>2018</v>
      </c>
      <c r="C1770" s="9">
        <v>6</v>
      </c>
      <c r="D1770" s="10">
        <v>11</v>
      </c>
      <c r="E1770" s="3">
        <v>3904958.18</v>
      </c>
      <c r="F1770" s="3">
        <v>0</v>
      </c>
      <c r="G1770" s="3">
        <v>0</v>
      </c>
      <c r="H1770" s="3">
        <v>19200</v>
      </c>
      <c r="I1770" s="3">
        <v>35790.870000000003</v>
      </c>
      <c r="J1770" s="3">
        <v>0</v>
      </c>
      <c r="K1770" s="3">
        <v>0</v>
      </c>
      <c r="L1770" s="3">
        <f t="shared" si="172"/>
        <v>3959949.0500000003</v>
      </c>
      <c r="M1770" s="3">
        <f t="shared" si="173"/>
        <v>0</v>
      </c>
      <c r="N1770" s="3">
        <f t="shared" si="174"/>
        <v>0</v>
      </c>
      <c r="O1770" s="3">
        <f t="shared" si="175"/>
        <v>435594.39550000004</v>
      </c>
      <c r="P1770" s="3">
        <f t="shared" si="176"/>
        <v>554392.86700000009</v>
      </c>
      <c r="Q1770" s="3">
        <f t="shared" si="177"/>
        <v>118798.47150000004</v>
      </c>
    </row>
    <row r="1771" spans="1:17" ht="12.95" customHeight="1" x14ac:dyDescent="0.25">
      <c r="A1771" s="2" t="s">
        <v>1776</v>
      </c>
      <c r="B1771" s="9">
        <v>2018</v>
      </c>
      <c r="C1771" s="9">
        <v>4</v>
      </c>
      <c r="D1771" s="10">
        <v>11</v>
      </c>
      <c r="E1771" s="3">
        <v>71331436.539999992</v>
      </c>
      <c r="F1771" s="3">
        <v>0</v>
      </c>
      <c r="G1771" s="3">
        <v>0</v>
      </c>
      <c r="H1771" s="3">
        <v>0</v>
      </c>
      <c r="I1771" s="3">
        <v>0</v>
      </c>
      <c r="J1771" s="3">
        <v>1969058.25</v>
      </c>
      <c r="K1771" s="3">
        <v>173174.34</v>
      </c>
      <c r="L1771" s="3">
        <f t="shared" si="172"/>
        <v>71331436.539999992</v>
      </c>
      <c r="M1771" s="3">
        <f t="shared" si="173"/>
        <v>1969058.25</v>
      </c>
      <c r="N1771" s="3">
        <f t="shared" si="174"/>
        <v>173174.34</v>
      </c>
      <c r="O1771" s="3">
        <f t="shared" si="175"/>
        <v>8082103.6042999998</v>
      </c>
      <c r="P1771" s="3">
        <f t="shared" si="176"/>
        <v>10286313.678200001</v>
      </c>
      <c r="Q1771" s="3">
        <f t="shared" si="177"/>
        <v>2204210.0739000011</v>
      </c>
    </row>
    <row r="1772" spans="1:17" ht="12.95" customHeight="1" x14ac:dyDescent="0.25">
      <c r="A1772" s="2" t="s">
        <v>1777</v>
      </c>
      <c r="B1772" s="9">
        <v>2018</v>
      </c>
      <c r="C1772" s="9">
        <v>5</v>
      </c>
      <c r="D1772" s="10">
        <v>11</v>
      </c>
      <c r="E1772" s="3">
        <v>32000693.920000009</v>
      </c>
      <c r="F1772" s="3">
        <v>0</v>
      </c>
      <c r="G1772" s="3">
        <v>0</v>
      </c>
      <c r="H1772" s="3">
        <v>147030.70000000001</v>
      </c>
      <c r="I1772" s="3">
        <v>6868.8</v>
      </c>
      <c r="J1772" s="3">
        <v>182330.59</v>
      </c>
      <c r="K1772" s="3">
        <v>0</v>
      </c>
      <c r="L1772" s="3">
        <f t="shared" si="172"/>
        <v>32154593.420000009</v>
      </c>
      <c r="M1772" s="3">
        <f t="shared" si="173"/>
        <v>182330.59</v>
      </c>
      <c r="N1772" s="3">
        <f t="shared" si="174"/>
        <v>0</v>
      </c>
      <c r="O1772" s="3">
        <f t="shared" si="175"/>
        <v>3557061.6411000011</v>
      </c>
      <c r="P1772" s="3">
        <f t="shared" si="176"/>
        <v>4527169.3614000017</v>
      </c>
      <c r="Q1772" s="3">
        <f t="shared" si="177"/>
        <v>970107.72030000063</v>
      </c>
    </row>
    <row r="1773" spans="1:17" ht="12.95" customHeight="1" x14ac:dyDescent="0.25">
      <c r="A1773" s="2" t="s">
        <v>1778</v>
      </c>
      <c r="B1773" s="9">
        <v>2018</v>
      </c>
      <c r="C1773" s="9">
        <v>5</v>
      </c>
      <c r="D1773" s="10">
        <v>11.5</v>
      </c>
      <c r="E1773" s="3">
        <v>59384189.780000001</v>
      </c>
      <c r="F1773" s="3">
        <v>0</v>
      </c>
      <c r="G1773" s="3">
        <v>0</v>
      </c>
      <c r="H1773" s="3">
        <v>0</v>
      </c>
      <c r="I1773" s="3">
        <v>0</v>
      </c>
      <c r="J1773" s="3">
        <v>1208829.8600000001</v>
      </c>
      <c r="K1773" s="3">
        <v>66497.179999999993</v>
      </c>
      <c r="L1773" s="3">
        <f t="shared" si="172"/>
        <v>59384189.780000001</v>
      </c>
      <c r="M1773" s="3">
        <f t="shared" si="173"/>
        <v>1208829.8600000001</v>
      </c>
      <c r="N1773" s="3">
        <f t="shared" si="174"/>
        <v>66497.179999999993</v>
      </c>
      <c r="O1773" s="3">
        <f t="shared" si="175"/>
        <v>6975844.4343000008</v>
      </c>
      <c r="P1773" s="3">
        <f t="shared" si="176"/>
        <v>8492332.3548000008</v>
      </c>
      <c r="Q1773" s="3">
        <f t="shared" si="177"/>
        <v>1516487.9205</v>
      </c>
    </row>
    <row r="1774" spans="1:17" ht="12.95" customHeight="1" x14ac:dyDescent="0.25">
      <c r="A1774" s="2" t="s">
        <v>1779</v>
      </c>
      <c r="B1774" s="9">
        <v>2018</v>
      </c>
      <c r="C1774" s="9">
        <v>7</v>
      </c>
      <c r="D1774" s="10">
        <v>11</v>
      </c>
      <c r="E1774" s="3">
        <v>8716266.0999999996</v>
      </c>
      <c r="F1774" s="3">
        <v>0</v>
      </c>
      <c r="G1774" s="3">
        <v>0</v>
      </c>
      <c r="H1774" s="3">
        <v>36284.69000000001</v>
      </c>
      <c r="I1774" s="3">
        <v>0</v>
      </c>
      <c r="J1774" s="3">
        <v>0</v>
      </c>
      <c r="K1774" s="3">
        <v>0</v>
      </c>
      <c r="L1774" s="3">
        <f t="shared" si="172"/>
        <v>8752550.7899999991</v>
      </c>
      <c r="M1774" s="3">
        <f t="shared" si="173"/>
        <v>0</v>
      </c>
      <c r="N1774" s="3">
        <f t="shared" si="174"/>
        <v>0</v>
      </c>
      <c r="O1774" s="3">
        <f t="shared" si="175"/>
        <v>962780.58689999988</v>
      </c>
      <c r="P1774" s="3">
        <f t="shared" si="176"/>
        <v>1225357.1106</v>
      </c>
      <c r="Q1774" s="3">
        <f t="shared" si="177"/>
        <v>262576.52370000014</v>
      </c>
    </row>
    <row r="1775" spans="1:17" ht="12.95" customHeight="1" x14ac:dyDescent="0.25">
      <c r="A1775" s="2" t="s">
        <v>1780</v>
      </c>
      <c r="B1775" s="9">
        <v>2018</v>
      </c>
      <c r="C1775" s="9">
        <v>7</v>
      </c>
      <c r="D1775" s="10">
        <v>11</v>
      </c>
      <c r="E1775" s="3">
        <v>6427326.6200000001</v>
      </c>
      <c r="F1775" s="3">
        <v>0</v>
      </c>
      <c r="G1775" s="3">
        <v>0</v>
      </c>
      <c r="H1775" s="3">
        <v>20000</v>
      </c>
      <c r="I1775" s="3">
        <v>0</v>
      </c>
      <c r="J1775" s="3">
        <v>0</v>
      </c>
      <c r="K1775" s="3">
        <v>0</v>
      </c>
      <c r="L1775" s="3">
        <f t="shared" si="172"/>
        <v>6447326.6200000001</v>
      </c>
      <c r="M1775" s="3">
        <f t="shared" si="173"/>
        <v>0</v>
      </c>
      <c r="N1775" s="3">
        <f t="shared" si="174"/>
        <v>0</v>
      </c>
      <c r="O1775" s="3">
        <f t="shared" si="175"/>
        <v>709205.92819999997</v>
      </c>
      <c r="P1775" s="3">
        <f t="shared" si="176"/>
        <v>902625.72680000006</v>
      </c>
      <c r="Q1775" s="3">
        <f t="shared" si="177"/>
        <v>193419.7986000001</v>
      </c>
    </row>
    <row r="1776" spans="1:17" ht="12.95" customHeight="1" x14ac:dyDescent="0.25">
      <c r="A1776" s="2" t="s">
        <v>1781</v>
      </c>
      <c r="B1776" s="9">
        <v>2018</v>
      </c>
      <c r="C1776" s="9">
        <v>6</v>
      </c>
      <c r="D1776" s="10">
        <v>11</v>
      </c>
      <c r="E1776" s="3">
        <v>18936296.550000001</v>
      </c>
      <c r="F1776" s="3">
        <v>0</v>
      </c>
      <c r="G1776" s="3">
        <v>0</v>
      </c>
      <c r="H1776" s="3">
        <v>0</v>
      </c>
      <c r="I1776" s="3">
        <v>379818.23999999999</v>
      </c>
      <c r="J1776" s="3">
        <v>133267.89000000001</v>
      </c>
      <c r="K1776" s="3">
        <v>51372.599999999991</v>
      </c>
      <c r="L1776" s="3">
        <f t="shared" si="172"/>
        <v>19316114.789999999</v>
      </c>
      <c r="M1776" s="3">
        <f t="shared" si="173"/>
        <v>133267.89000000001</v>
      </c>
      <c r="N1776" s="3">
        <f t="shared" si="174"/>
        <v>51372.599999999991</v>
      </c>
      <c r="O1776" s="3">
        <f t="shared" si="175"/>
        <v>2145083.0808000001</v>
      </c>
      <c r="P1776" s="3">
        <f t="shared" si="176"/>
        <v>2730105.7392000007</v>
      </c>
      <c r="Q1776" s="3">
        <f t="shared" si="177"/>
        <v>585022.65840000054</v>
      </c>
    </row>
    <row r="1777" spans="1:17" ht="12.95" customHeight="1" x14ac:dyDescent="0.25">
      <c r="A1777" s="2" t="s">
        <v>1782</v>
      </c>
      <c r="B1777" s="9">
        <v>2018</v>
      </c>
      <c r="C1777" s="9">
        <v>7</v>
      </c>
      <c r="D1777" s="10">
        <v>11</v>
      </c>
      <c r="E1777" s="3">
        <v>2710005.13</v>
      </c>
      <c r="F1777" s="3">
        <v>0</v>
      </c>
      <c r="G1777" s="3">
        <v>0</v>
      </c>
      <c r="H1777" s="3">
        <v>0</v>
      </c>
      <c r="I1777" s="3">
        <v>211608.28</v>
      </c>
      <c r="J1777" s="3">
        <v>0</v>
      </c>
      <c r="K1777" s="3">
        <v>0</v>
      </c>
      <c r="L1777" s="3">
        <f t="shared" si="172"/>
        <v>2921613.4099999997</v>
      </c>
      <c r="M1777" s="3">
        <f t="shared" si="173"/>
        <v>0</v>
      </c>
      <c r="N1777" s="3">
        <f t="shared" si="174"/>
        <v>0</v>
      </c>
      <c r="O1777" s="3">
        <f t="shared" si="175"/>
        <v>321377.47509999998</v>
      </c>
      <c r="P1777" s="3">
        <f t="shared" si="176"/>
        <v>409025.8774</v>
      </c>
      <c r="Q1777" s="3">
        <f t="shared" si="177"/>
        <v>87648.402300000016</v>
      </c>
    </row>
    <row r="1778" spans="1:17" ht="12.95" customHeight="1" x14ac:dyDescent="0.25">
      <c r="A1778" s="2" t="s">
        <v>1783</v>
      </c>
      <c r="B1778" s="9">
        <v>2018</v>
      </c>
      <c r="C1778" s="9">
        <v>6</v>
      </c>
      <c r="D1778" s="10">
        <v>11</v>
      </c>
      <c r="E1778" s="3">
        <v>21520129.489999998</v>
      </c>
      <c r="F1778" s="3">
        <v>0</v>
      </c>
      <c r="G1778" s="3">
        <v>0</v>
      </c>
      <c r="H1778" s="3">
        <v>0</v>
      </c>
      <c r="I1778" s="3">
        <v>0</v>
      </c>
      <c r="J1778" s="3">
        <v>249459.99</v>
      </c>
      <c r="K1778" s="3">
        <v>16786.75</v>
      </c>
      <c r="L1778" s="3">
        <f t="shared" si="172"/>
        <v>21520129.489999998</v>
      </c>
      <c r="M1778" s="3">
        <f t="shared" si="173"/>
        <v>249459.99</v>
      </c>
      <c r="N1778" s="3">
        <f t="shared" si="174"/>
        <v>16786.75</v>
      </c>
      <c r="O1778" s="3">
        <f t="shared" si="175"/>
        <v>2396501.3852999997</v>
      </c>
      <c r="P1778" s="3">
        <f t="shared" si="176"/>
        <v>3050092.6721999999</v>
      </c>
      <c r="Q1778" s="3">
        <f t="shared" si="177"/>
        <v>653591.28690000018</v>
      </c>
    </row>
    <row r="1779" spans="1:17" ht="12.95" customHeight="1" x14ac:dyDescent="0.25">
      <c r="A1779" s="2" t="s">
        <v>1784</v>
      </c>
      <c r="B1779" s="9">
        <v>2018</v>
      </c>
      <c r="C1779" s="9">
        <v>7</v>
      </c>
      <c r="D1779" s="10">
        <v>11</v>
      </c>
      <c r="E1779" s="3">
        <v>2709399.69</v>
      </c>
      <c r="F1779" s="3">
        <v>0</v>
      </c>
      <c r="G1779" s="3">
        <v>0</v>
      </c>
      <c r="H1779" s="3">
        <v>0</v>
      </c>
      <c r="I1779" s="3">
        <v>139081.89000000001</v>
      </c>
      <c r="J1779" s="3">
        <v>0</v>
      </c>
      <c r="K1779" s="3">
        <v>0</v>
      </c>
      <c r="L1779" s="3">
        <f t="shared" si="172"/>
        <v>2848481.58</v>
      </c>
      <c r="M1779" s="3">
        <f t="shared" si="173"/>
        <v>0</v>
      </c>
      <c r="N1779" s="3">
        <f t="shared" si="174"/>
        <v>0</v>
      </c>
      <c r="O1779" s="3">
        <f t="shared" si="175"/>
        <v>313332.97380000004</v>
      </c>
      <c r="P1779" s="3">
        <f t="shared" si="176"/>
        <v>398787.42120000004</v>
      </c>
      <c r="Q1779" s="3">
        <f t="shared" si="177"/>
        <v>85454.447400000005</v>
      </c>
    </row>
    <row r="1780" spans="1:17" ht="12.95" customHeight="1" x14ac:dyDescent="0.25">
      <c r="A1780" s="2" t="s">
        <v>1785</v>
      </c>
      <c r="B1780" s="9">
        <v>2018</v>
      </c>
      <c r="C1780" s="9">
        <v>7</v>
      </c>
      <c r="D1780" s="10">
        <v>11</v>
      </c>
      <c r="E1780" s="3">
        <v>5895499.1100000003</v>
      </c>
      <c r="F1780" s="3">
        <v>0</v>
      </c>
      <c r="G1780" s="3">
        <v>0</v>
      </c>
      <c r="H1780" s="3">
        <v>0</v>
      </c>
      <c r="I1780" s="3">
        <v>0</v>
      </c>
      <c r="J1780" s="3">
        <v>0</v>
      </c>
      <c r="K1780" s="3">
        <v>0</v>
      </c>
      <c r="L1780" s="3">
        <f t="shared" si="172"/>
        <v>5895499.1100000003</v>
      </c>
      <c r="M1780" s="3">
        <f t="shared" si="173"/>
        <v>0</v>
      </c>
      <c r="N1780" s="3">
        <f t="shared" si="174"/>
        <v>0</v>
      </c>
      <c r="O1780" s="3">
        <f t="shared" si="175"/>
        <v>648504.90210000006</v>
      </c>
      <c r="P1780" s="3">
        <f t="shared" si="176"/>
        <v>825369.87540000014</v>
      </c>
      <c r="Q1780" s="3">
        <f t="shared" si="177"/>
        <v>176864.97330000007</v>
      </c>
    </row>
    <row r="1781" spans="1:17" ht="12.95" customHeight="1" x14ac:dyDescent="0.25">
      <c r="A1781" s="2" t="s">
        <v>1786</v>
      </c>
      <c r="B1781" s="9">
        <v>2018</v>
      </c>
      <c r="C1781" s="9">
        <v>4</v>
      </c>
      <c r="D1781" s="10">
        <v>11</v>
      </c>
      <c r="E1781" s="3">
        <v>33370637.649999999</v>
      </c>
      <c r="F1781" s="3">
        <v>0</v>
      </c>
      <c r="G1781" s="3">
        <v>0</v>
      </c>
      <c r="H1781" s="3">
        <v>277033.92</v>
      </c>
      <c r="I1781" s="3">
        <v>0</v>
      </c>
      <c r="J1781" s="3">
        <v>583989.46000000008</v>
      </c>
      <c r="K1781" s="3">
        <v>114786.99</v>
      </c>
      <c r="L1781" s="3">
        <f t="shared" si="172"/>
        <v>33647671.57</v>
      </c>
      <c r="M1781" s="3">
        <f t="shared" si="173"/>
        <v>583989.46000000008</v>
      </c>
      <c r="N1781" s="3">
        <f t="shared" si="174"/>
        <v>114786.99</v>
      </c>
      <c r="O1781" s="3">
        <f t="shared" si="175"/>
        <v>3778109.2822000002</v>
      </c>
      <c r="P1781" s="3">
        <f t="shared" si="176"/>
        <v>4808502.7228000006</v>
      </c>
      <c r="Q1781" s="3">
        <f t="shared" si="177"/>
        <v>1030393.4406000003</v>
      </c>
    </row>
    <row r="1782" spans="1:17" ht="12.95" customHeight="1" x14ac:dyDescent="0.25">
      <c r="A1782" s="2" t="s">
        <v>1787</v>
      </c>
      <c r="B1782" s="9">
        <v>2018</v>
      </c>
      <c r="C1782" s="9">
        <v>7</v>
      </c>
      <c r="D1782" s="10">
        <v>11</v>
      </c>
      <c r="E1782" s="3">
        <v>5150402.0999999996</v>
      </c>
      <c r="F1782" s="3">
        <v>0</v>
      </c>
      <c r="G1782" s="3">
        <v>0</v>
      </c>
      <c r="H1782" s="3">
        <v>0</v>
      </c>
      <c r="I1782" s="3">
        <v>89894.25</v>
      </c>
      <c r="J1782" s="3">
        <v>86906.26999999999</v>
      </c>
      <c r="K1782" s="3">
        <v>4457.8700000000008</v>
      </c>
      <c r="L1782" s="3">
        <f t="shared" si="172"/>
        <v>5240296.3499999996</v>
      </c>
      <c r="M1782" s="3">
        <f t="shared" si="173"/>
        <v>86906.26999999999</v>
      </c>
      <c r="N1782" s="3">
        <f t="shared" si="174"/>
        <v>4457.8700000000008</v>
      </c>
      <c r="O1782" s="3">
        <f t="shared" si="175"/>
        <v>586482.65389999992</v>
      </c>
      <c r="P1782" s="3">
        <f t="shared" si="176"/>
        <v>746432.46860000002</v>
      </c>
      <c r="Q1782" s="3">
        <f t="shared" si="177"/>
        <v>159949.8147000001</v>
      </c>
    </row>
    <row r="1783" spans="1:17" ht="12.95" customHeight="1" x14ac:dyDescent="0.25">
      <c r="A1783" s="2" t="s">
        <v>1788</v>
      </c>
      <c r="B1783" s="9">
        <v>2018</v>
      </c>
      <c r="C1783" s="9">
        <v>5</v>
      </c>
      <c r="D1783" s="10">
        <v>11</v>
      </c>
      <c r="E1783" s="3">
        <v>3697406.38</v>
      </c>
      <c r="F1783" s="3">
        <v>0</v>
      </c>
      <c r="G1783" s="3">
        <v>0</v>
      </c>
      <c r="H1783" s="3">
        <v>13824.51</v>
      </c>
      <c r="I1783" s="3">
        <v>138715.01</v>
      </c>
      <c r="J1783" s="3">
        <v>192593.69</v>
      </c>
      <c r="K1783" s="3">
        <v>4376.1799999999994</v>
      </c>
      <c r="L1783" s="3">
        <f t="shared" si="172"/>
        <v>3849945.8999999994</v>
      </c>
      <c r="M1783" s="3">
        <f t="shared" si="173"/>
        <v>192593.69</v>
      </c>
      <c r="N1783" s="3">
        <f t="shared" si="174"/>
        <v>4376.1799999999994</v>
      </c>
      <c r="O1783" s="3">
        <f t="shared" si="175"/>
        <v>445160.73469999997</v>
      </c>
      <c r="P1783" s="3">
        <f t="shared" si="176"/>
        <v>566568.20779999997</v>
      </c>
      <c r="Q1783" s="3">
        <f t="shared" si="177"/>
        <v>121407.4731</v>
      </c>
    </row>
    <row r="1784" spans="1:17" ht="12.95" customHeight="1" x14ac:dyDescent="0.25">
      <c r="A1784" s="2" t="s">
        <v>1789</v>
      </c>
      <c r="B1784" s="9">
        <v>2018</v>
      </c>
      <c r="C1784" s="9">
        <v>6</v>
      </c>
      <c r="D1784" s="10">
        <v>11</v>
      </c>
      <c r="E1784" s="3">
        <v>5510003.71</v>
      </c>
      <c r="F1784" s="3">
        <v>0</v>
      </c>
      <c r="G1784" s="3">
        <v>0</v>
      </c>
      <c r="H1784" s="3">
        <v>0</v>
      </c>
      <c r="I1784" s="3">
        <v>0</v>
      </c>
      <c r="J1784" s="3">
        <v>13</v>
      </c>
      <c r="K1784" s="3">
        <v>0</v>
      </c>
      <c r="L1784" s="3">
        <f t="shared" si="172"/>
        <v>5510003.71</v>
      </c>
      <c r="M1784" s="3">
        <f t="shared" si="173"/>
        <v>13</v>
      </c>
      <c r="N1784" s="3">
        <f t="shared" si="174"/>
        <v>0</v>
      </c>
      <c r="O1784" s="3">
        <f t="shared" si="175"/>
        <v>606101.83810000005</v>
      </c>
      <c r="P1784" s="3">
        <f t="shared" si="176"/>
        <v>771402.33940000006</v>
      </c>
      <c r="Q1784" s="3">
        <f t="shared" si="177"/>
        <v>165300.5013</v>
      </c>
    </row>
    <row r="1785" spans="1:17" ht="12.95" customHeight="1" x14ac:dyDescent="0.25">
      <c r="A1785" s="2" t="s">
        <v>1790</v>
      </c>
      <c r="B1785" s="9">
        <v>2018</v>
      </c>
      <c r="C1785" s="9">
        <v>7</v>
      </c>
      <c r="D1785" s="10">
        <v>11</v>
      </c>
      <c r="E1785" s="3">
        <v>7807250.9000000004</v>
      </c>
      <c r="F1785" s="3">
        <v>0</v>
      </c>
      <c r="G1785" s="3">
        <v>0</v>
      </c>
      <c r="H1785" s="3">
        <v>48950.98</v>
      </c>
      <c r="I1785" s="3">
        <v>252966.8</v>
      </c>
      <c r="J1785" s="3">
        <v>76.819999999999993</v>
      </c>
      <c r="K1785" s="3">
        <v>0</v>
      </c>
      <c r="L1785" s="3">
        <f t="shared" si="172"/>
        <v>8109168.6800000006</v>
      </c>
      <c r="M1785" s="3">
        <f t="shared" si="173"/>
        <v>76.819999999999993</v>
      </c>
      <c r="N1785" s="3">
        <f t="shared" si="174"/>
        <v>0</v>
      </c>
      <c r="O1785" s="3">
        <f t="shared" si="175"/>
        <v>892017.00500000012</v>
      </c>
      <c r="P1785" s="3">
        <f t="shared" si="176"/>
        <v>1135294.3700000003</v>
      </c>
      <c r="Q1785" s="3">
        <f t="shared" si="177"/>
        <v>243277.36500000022</v>
      </c>
    </row>
    <row r="1786" spans="1:17" ht="12.95" customHeight="1" x14ac:dyDescent="0.25">
      <c r="A1786" s="2" t="s">
        <v>1791</v>
      </c>
      <c r="B1786" s="9">
        <v>2018</v>
      </c>
      <c r="C1786" s="9">
        <v>5</v>
      </c>
      <c r="D1786" s="10">
        <v>11</v>
      </c>
      <c r="E1786" s="3">
        <v>33008622.870000001</v>
      </c>
      <c r="F1786" s="3">
        <v>1057052.71</v>
      </c>
      <c r="G1786" s="3">
        <v>12812.14</v>
      </c>
      <c r="H1786" s="3">
        <v>187049.51</v>
      </c>
      <c r="I1786" s="3">
        <v>0</v>
      </c>
      <c r="J1786" s="3">
        <v>0</v>
      </c>
      <c r="K1786" s="3">
        <v>0</v>
      </c>
      <c r="L1786" s="3">
        <f t="shared" si="172"/>
        <v>33195672.380000003</v>
      </c>
      <c r="M1786" s="3">
        <f t="shared" si="173"/>
        <v>1057052.71</v>
      </c>
      <c r="N1786" s="3">
        <f t="shared" si="174"/>
        <v>12812.14</v>
      </c>
      <c r="O1786" s="3">
        <f t="shared" si="175"/>
        <v>3769209.0953000006</v>
      </c>
      <c r="P1786" s="3">
        <f t="shared" si="176"/>
        <v>4797175.2122000009</v>
      </c>
      <c r="Q1786" s="3">
        <f t="shared" si="177"/>
        <v>1027966.1169000003</v>
      </c>
    </row>
    <row r="1787" spans="1:17" ht="12.95" customHeight="1" x14ac:dyDescent="0.25">
      <c r="A1787" s="2" t="s">
        <v>1792</v>
      </c>
      <c r="B1787" s="9">
        <v>2018</v>
      </c>
      <c r="C1787" s="9">
        <v>5</v>
      </c>
      <c r="D1787" s="10">
        <v>11</v>
      </c>
      <c r="E1787" s="3">
        <v>37086487.719999999</v>
      </c>
      <c r="F1787" s="3">
        <v>0</v>
      </c>
      <c r="G1787" s="3">
        <v>0</v>
      </c>
      <c r="H1787" s="3">
        <v>144091.26</v>
      </c>
      <c r="I1787" s="3">
        <v>1063130.3999999999</v>
      </c>
      <c r="J1787" s="3">
        <v>0</v>
      </c>
      <c r="K1787" s="3">
        <v>0</v>
      </c>
      <c r="L1787" s="3">
        <f t="shared" si="172"/>
        <v>38293709.379999995</v>
      </c>
      <c r="M1787" s="3">
        <f t="shared" si="173"/>
        <v>0</v>
      </c>
      <c r="N1787" s="3">
        <f t="shared" si="174"/>
        <v>0</v>
      </c>
      <c r="O1787" s="3">
        <f t="shared" si="175"/>
        <v>4212308.0317999991</v>
      </c>
      <c r="P1787" s="3">
        <f t="shared" si="176"/>
        <v>5361119.3131999997</v>
      </c>
      <c r="Q1787" s="3">
        <f t="shared" si="177"/>
        <v>1148811.2814000007</v>
      </c>
    </row>
    <row r="1788" spans="1:17" ht="12.95" customHeight="1" x14ac:dyDescent="0.25">
      <c r="A1788" s="2" t="s">
        <v>1793</v>
      </c>
      <c r="B1788" s="9">
        <v>2018</v>
      </c>
      <c r="C1788" s="9">
        <v>7</v>
      </c>
      <c r="D1788" s="10">
        <v>11</v>
      </c>
      <c r="E1788" s="3">
        <v>4048720.73</v>
      </c>
      <c r="F1788" s="3">
        <v>0</v>
      </c>
      <c r="G1788" s="3">
        <v>0</v>
      </c>
      <c r="H1788" s="3">
        <v>0</v>
      </c>
      <c r="I1788" s="3">
        <v>168414.03</v>
      </c>
      <c r="J1788" s="3">
        <v>1098.79</v>
      </c>
      <c r="K1788" s="3">
        <v>12479.31</v>
      </c>
      <c r="L1788" s="3">
        <f t="shared" si="172"/>
        <v>4217134.76</v>
      </c>
      <c r="M1788" s="3">
        <f t="shared" si="173"/>
        <v>1098.79</v>
      </c>
      <c r="N1788" s="3">
        <f t="shared" si="174"/>
        <v>12479.31</v>
      </c>
      <c r="O1788" s="3">
        <f t="shared" si="175"/>
        <v>465378.41459999996</v>
      </c>
      <c r="P1788" s="3">
        <f t="shared" si="176"/>
        <v>592299.80039999995</v>
      </c>
      <c r="Q1788" s="3">
        <f t="shared" si="177"/>
        <v>126921.38579999999</v>
      </c>
    </row>
    <row r="1789" spans="1:17" ht="12.95" customHeight="1" x14ac:dyDescent="0.25">
      <c r="A1789" s="2" t="s">
        <v>1794</v>
      </c>
      <c r="B1789" s="9">
        <v>2018</v>
      </c>
      <c r="C1789" s="9">
        <v>5</v>
      </c>
      <c r="D1789" s="10">
        <v>11</v>
      </c>
      <c r="E1789" s="3">
        <v>37843033.109999992</v>
      </c>
      <c r="F1789" s="3">
        <v>0</v>
      </c>
      <c r="G1789" s="3">
        <v>0</v>
      </c>
      <c r="H1789" s="3">
        <v>256655.97</v>
      </c>
      <c r="I1789" s="3">
        <v>0</v>
      </c>
      <c r="J1789" s="3">
        <v>682898.37</v>
      </c>
      <c r="K1789" s="3">
        <v>16382.73</v>
      </c>
      <c r="L1789" s="3">
        <f t="shared" si="172"/>
        <v>38099689.079999991</v>
      </c>
      <c r="M1789" s="3">
        <f t="shared" si="173"/>
        <v>682898.37</v>
      </c>
      <c r="N1789" s="3">
        <f t="shared" si="174"/>
        <v>16382.73</v>
      </c>
      <c r="O1789" s="3">
        <f t="shared" si="175"/>
        <v>4267886.7197999982</v>
      </c>
      <c r="P1789" s="3">
        <f t="shared" si="176"/>
        <v>5431855.825199998</v>
      </c>
      <c r="Q1789" s="3">
        <f t="shared" si="177"/>
        <v>1163969.1053999998</v>
      </c>
    </row>
    <row r="1790" spans="1:17" ht="12.95" customHeight="1" x14ac:dyDescent="0.25">
      <c r="A1790" s="2" t="s">
        <v>1795</v>
      </c>
      <c r="B1790" s="9">
        <v>2018</v>
      </c>
      <c r="C1790" s="9">
        <v>6</v>
      </c>
      <c r="D1790" s="10">
        <v>11</v>
      </c>
      <c r="E1790" s="3">
        <v>10276039.73</v>
      </c>
      <c r="F1790" s="3">
        <v>0</v>
      </c>
      <c r="G1790" s="3">
        <v>0</v>
      </c>
      <c r="H1790" s="3">
        <v>0</v>
      </c>
      <c r="I1790" s="3">
        <v>0</v>
      </c>
      <c r="J1790" s="3">
        <v>69052.400000000009</v>
      </c>
      <c r="K1790" s="3">
        <v>0</v>
      </c>
      <c r="L1790" s="3">
        <f t="shared" si="172"/>
        <v>10276039.73</v>
      </c>
      <c r="M1790" s="3">
        <f t="shared" si="173"/>
        <v>69052.400000000009</v>
      </c>
      <c r="N1790" s="3">
        <f t="shared" si="174"/>
        <v>0</v>
      </c>
      <c r="O1790" s="3">
        <f t="shared" si="175"/>
        <v>1137960.1343</v>
      </c>
      <c r="P1790" s="3">
        <f t="shared" si="176"/>
        <v>1448312.8982000002</v>
      </c>
      <c r="Q1790" s="3">
        <f t="shared" si="177"/>
        <v>310352.76390000014</v>
      </c>
    </row>
    <row r="1791" spans="1:17" ht="12.95" customHeight="1" x14ac:dyDescent="0.25">
      <c r="A1791" s="2" t="s">
        <v>1796</v>
      </c>
      <c r="B1791" s="9">
        <v>2018</v>
      </c>
      <c r="C1791" s="9">
        <v>7</v>
      </c>
      <c r="D1791" s="10">
        <v>11</v>
      </c>
      <c r="E1791" s="3">
        <v>5479582.04</v>
      </c>
      <c r="F1791" s="3">
        <v>0</v>
      </c>
      <c r="G1791" s="3">
        <v>0</v>
      </c>
      <c r="H1791" s="3">
        <v>0</v>
      </c>
      <c r="I1791" s="3">
        <v>0</v>
      </c>
      <c r="J1791" s="3">
        <v>28837.78</v>
      </c>
      <c r="K1791" s="3">
        <v>0</v>
      </c>
      <c r="L1791" s="3">
        <f t="shared" si="172"/>
        <v>5479582.04</v>
      </c>
      <c r="M1791" s="3">
        <f t="shared" si="173"/>
        <v>28837.78</v>
      </c>
      <c r="N1791" s="3">
        <f t="shared" si="174"/>
        <v>0</v>
      </c>
      <c r="O1791" s="3">
        <f t="shared" si="175"/>
        <v>605926.18020000006</v>
      </c>
      <c r="P1791" s="3">
        <f t="shared" si="176"/>
        <v>771178.77480000013</v>
      </c>
      <c r="Q1791" s="3">
        <f t="shared" si="177"/>
        <v>165252.59460000007</v>
      </c>
    </row>
    <row r="1792" spans="1:17" ht="12.95" customHeight="1" x14ac:dyDescent="0.25">
      <c r="A1792" s="2" t="s">
        <v>1797</v>
      </c>
      <c r="B1792" s="9">
        <v>2018</v>
      </c>
      <c r="C1792" s="9">
        <v>7</v>
      </c>
      <c r="D1792" s="10">
        <v>11</v>
      </c>
      <c r="E1792" s="3">
        <v>4137596.1600000011</v>
      </c>
      <c r="F1792" s="3">
        <v>0</v>
      </c>
      <c r="G1792" s="3">
        <v>0</v>
      </c>
      <c r="H1792" s="3">
        <v>0</v>
      </c>
      <c r="I1792" s="3">
        <v>0</v>
      </c>
      <c r="J1792" s="3">
        <v>0</v>
      </c>
      <c r="K1792" s="3">
        <v>0</v>
      </c>
      <c r="L1792" s="3">
        <f t="shared" si="172"/>
        <v>4137596.1600000011</v>
      </c>
      <c r="M1792" s="3">
        <f t="shared" si="173"/>
        <v>0</v>
      </c>
      <c r="N1792" s="3">
        <f t="shared" si="174"/>
        <v>0</v>
      </c>
      <c r="O1792" s="3">
        <f t="shared" si="175"/>
        <v>455135.57760000014</v>
      </c>
      <c r="P1792" s="3">
        <f t="shared" si="176"/>
        <v>579263.46240000019</v>
      </c>
      <c r="Q1792" s="3">
        <f t="shared" si="177"/>
        <v>124127.88480000006</v>
      </c>
    </row>
    <row r="1793" spans="1:17" ht="12.95" customHeight="1" x14ac:dyDescent="0.25">
      <c r="A1793" s="2" t="s">
        <v>1798</v>
      </c>
      <c r="B1793" s="9">
        <v>2018</v>
      </c>
      <c r="C1793" s="9">
        <v>7</v>
      </c>
      <c r="D1793" s="10">
        <v>11</v>
      </c>
      <c r="E1793" s="3">
        <v>5313780.080000001</v>
      </c>
      <c r="F1793" s="3">
        <v>0</v>
      </c>
      <c r="G1793" s="3">
        <v>0</v>
      </c>
      <c r="H1793" s="3">
        <v>0</v>
      </c>
      <c r="I1793" s="3">
        <v>0</v>
      </c>
      <c r="J1793" s="3">
        <v>25977.51</v>
      </c>
      <c r="K1793" s="3">
        <v>0</v>
      </c>
      <c r="L1793" s="3">
        <f t="shared" si="172"/>
        <v>5313780.080000001</v>
      </c>
      <c r="M1793" s="3">
        <f t="shared" si="173"/>
        <v>25977.51</v>
      </c>
      <c r="N1793" s="3">
        <f t="shared" si="174"/>
        <v>0</v>
      </c>
      <c r="O1793" s="3">
        <f t="shared" si="175"/>
        <v>587373.33490000013</v>
      </c>
      <c r="P1793" s="3">
        <f t="shared" si="176"/>
        <v>747566.06260000018</v>
      </c>
      <c r="Q1793" s="3">
        <f t="shared" si="177"/>
        <v>160192.72770000005</v>
      </c>
    </row>
    <row r="1794" spans="1:17" ht="12.95" customHeight="1" x14ac:dyDescent="0.25">
      <c r="A1794" s="2" t="s">
        <v>1799</v>
      </c>
      <c r="B1794" s="9">
        <v>2018</v>
      </c>
      <c r="C1794" s="9">
        <v>7</v>
      </c>
      <c r="D1794" s="10">
        <v>11</v>
      </c>
      <c r="E1794" s="3">
        <v>2803497.5</v>
      </c>
      <c r="F1794" s="3">
        <v>0</v>
      </c>
      <c r="G1794" s="3">
        <v>0</v>
      </c>
      <c r="H1794" s="3">
        <v>0</v>
      </c>
      <c r="I1794" s="3">
        <v>0</v>
      </c>
      <c r="J1794" s="3">
        <v>0</v>
      </c>
      <c r="K1794" s="3">
        <v>0</v>
      </c>
      <c r="L1794" s="3">
        <f t="shared" si="172"/>
        <v>2803497.5</v>
      </c>
      <c r="M1794" s="3">
        <f t="shared" si="173"/>
        <v>0</v>
      </c>
      <c r="N1794" s="3">
        <f t="shared" si="174"/>
        <v>0</v>
      </c>
      <c r="O1794" s="3">
        <f t="shared" si="175"/>
        <v>308384.72499999998</v>
      </c>
      <c r="P1794" s="3">
        <f t="shared" si="176"/>
        <v>392489.65</v>
      </c>
      <c r="Q1794" s="3">
        <f t="shared" si="177"/>
        <v>84104.925000000047</v>
      </c>
    </row>
    <row r="1795" spans="1:17" ht="12.95" customHeight="1" x14ac:dyDescent="0.25">
      <c r="A1795" s="2" t="s">
        <v>1800</v>
      </c>
      <c r="B1795" s="9">
        <v>2018</v>
      </c>
      <c r="C1795" s="9">
        <v>7</v>
      </c>
      <c r="D1795" s="10">
        <v>11</v>
      </c>
      <c r="E1795" s="3">
        <v>5809346.5700000003</v>
      </c>
      <c r="F1795" s="3">
        <v>0</v>
      </c>
      <c r="G1795" s="3">
        <v>0</v>
      </c>
      <c r="H1795" s="3">
        <v>0</v>
      </c>
      <c r="I1795" s="3">
        <v>94420.489999999991</v>
      </c>
      <c r="J1795" s="3">
        <v>0</v>
      </c>
      <c r="K1795" s="3">
        <v>0</v>
      </c>
      <c r="L1795" s="3">
        <f t="shared" si="172"/>
        <v>5903767.0600000005</v>
      </c>
      <c r="M1795" s="3">
        <f t="shared" si="173"/>
        <v>0</v>
      </c>
      <c r="N1795" s="3">
        <f t="shared" si="174"/>
        <v>0</v>
      </c>
      <c r="O1795" s="3">
        <f t="shared" si="175"/>
        <v>649414.37660000008</v>
      </c>
      <c r="P1795" s="3">
        <f t="shared" si="176"/>
        <v>826527.38840000017</v>
      </c>
      <c r="Q1795" s="3">
        <f t="shared" si="177"/>
        <v>177113.01180000009</v>
      </c>
    </row>
    <row r="1796" spans="1:17" ht="12.95" customHeight="1" x14ac:dyDescent="0.25">
      <c r="A1796" s="2" t="s">
        <v>1801</v>
      </c>
      <c r="B1796" s="9">
        <v>2018</v>
      </c>
      <c r="C1796" s="9">
        <v>6</v>
      </c>
      <c r="D1796" s="10">
        <v>11</v>
      </c>
      <c r="E1796" s="3">
        <v>15921119.609999999</v>
      </c>
      <c r="F1796" s="3">
        <v>0</v>
      </c>
      <c r="G1796" s="3">
        <v>0</v>
      </c>
      <c r="H1796" s="3">
        <v>0</v>
      </c>
      <c r="I1796" s="3">
        <v>377577.62999999989</v>
      </c>
      <c r="J1796" s="3">
        <v>157666.4</v>
      </c>
      <c r="K1796" s="3">
        <v>0</v>
      </c>
      <c r="L1796" s="3">
        <f t="shared" si="172"/>
        <v>16298697.239999998</v>
      </c>
      <c r="M1796" s="3">
        <f t="shared" si="173"/>
        <v>157666.4</v>
      </c>
      <c r="N1796" s="3">
        <f t="shared" si="174"/>
        <v>0</v>
      </c>
      <c r="O1796" s="3">
        <f t="shared" si="175"/>
        <v>1810200.0003999998</v>
      </c>
      <c r="P1796" s="3">
        <f t="shared" si="176"/>
        <v>2303890.9095999999</v>
      </c>
      <c r="Q1796" s="3">
        <f t="shared" si="177"/>
        <v>493690.90920000011</v>
      </c>
    </row>
    <row r="1797" spans="1:17" ht="12.95" customHeight="1" x14ac:dyDescent="0.25">
      <c r="A1797" s="2" t="s">
        <v>1802</v>
      </c>
      <c r="B1797" s="9">
        <v>2018</v>
      </c>
      <c r="C1797" s="9">
        <v>3</v>
      </c>
      <c r="D1797" s="10">
        <v>11</v>
      </c>
      <c r="E1797" s="3">
        <v>111687754.15000001</v>
      </c>
      <c r="F1797" s="3">
        <v>0</v>
      </c>
      <c r="G1797" s="3">
        <v>0</v>
      </c>
      <c r="H1797" s="3">
        <v>305514.26000000013</v>
      </c>
      <c r="I1797" s="3">
        <v>0</v>
      </c>
      <c r="J1797" s="3">
        <v>5510196.5900000008</v>
      </c>
      <c r="K1797" s="3">
        <v>509160.55</v>
      </c>
      <c r="L1797" s="3">
        <f t="shared" si="172"/>
        <v>111993268.41000001</v>
      </c>
      <c r="M1797" s="3">
        <f t="shared" si="173"/>
        <v>5510196.5900000008</v>
      </c>
      <c r="N1797" s="3">
        <f t="shared" si="174"/>
        <v>509160.55</v>
      </c>
      <c r="O1797" s="3">
        <f t="shared" si="175"/>
        <v>12981388.810500002</v>
      </c>
      <c r="P1797" s="3">
        <f t="shared" si="176"/>
        <v>16521767.577000003</v>
      </c>
      <c r="Q1797" s="3">
        <f t="shared" si="177"/>
        <v>3540378.7665000018</v>
      </c>
    </row>
    <row r="1798" spans="1:17" ht="12.95" customHeight="1" x14ac:dyDescent="0.25">
      <c r="A1798" s="2" t="s">
        <v>1803</v>
      </c>
      <c r="B1798" s="9">
        <v>2018</v>
      </c>
      <c r="C1798" s="9">
        <v>5</v>
      </c>
      <c r="D1798" s="10">
        <v>11</v>
      </c>
      <c r="E1798" s="3">
        <v>43933551.489999987</v>
      </c>
      <c r="F1798" s="3">
        <v>0</v>
      </c>
      <c r="G1798" s="3">
        <v>0</v>
      </c>
      <c r="H1798" s="3">
        <v>460396.92999999988</v>
      </c>
      <c r="I1798" s="3">
        <v>1643315.81</v>
      </c>
      <c r="J1798" s="3">
        <v>29755.7</v>
      </c>
      <c r="K1798" s="3">
        <v>0</v>
      </c>
      <c r="L1798" s="3">
        <f t="shared" si="172"/>
        <v>46037264.229999989</v>
      </c>
      <c r="M1798" s="3">
        <f t="shared" si="173"/>
        <v>29755.7</v>
      </c>
      <c r="N1798" s="3">
        <f t="shared" si="174"/>
        <v>0</v>
      </c>
      <c r="O1798" s="3">
        <f t="shared" si="175"/>
        <v>5067372.1922999993</v>
      </c>
      <c r="P1798" s="3">
        <f t="shared" si="176"/>
        <v>6449382.7901999997</v>
      </c>
      <c r="Q1798" s="3">
        <f t="shared" si="177"/>
        <v>1382010.5979000004</v>
      </c>
    </row>
    <row r="1799" spans="1:17" ht="12.95" customHeight="1" x14ac:dyDescent="0.25">
      <c r="A1799" s="2" t="s">
        <v>1804</v>
      </c>
      <c r="B1799" s="9">
        <v>2018</v>
      </c>
      <c r="C1799" s="9">
        <v>6</v>
      </c>
      <c r="D1799" s="10">
        <v>11</v>
      </c>
      <c r="E1799" s="3">
        <v>16403743.470000001</v>
      </c>
      <c r="F1799" s="3">
        <v>0</v>
      </c>
      <c r="G1799" s="3">
        <v>0</v>
      </c>
      <c r="H1799" s="3">
        <v>82064.659999999989</v>
      </c>
      <c r="I1799" s="3">
        <v>274822.45</v>
      </c>
      <c r="J1799" s="3">
        <v>0</v>
      </c>
      <c r="K1799" s="3">
        <v>0</v>
      </c>
      <c r="L1799" s="3">
        <f t="shared" si="172"/>
        <v>16760630.58</v>
      </c>
      <c r="M1799" s="3">
        <f t="shared" si="173"/>
        <v>0</v>
      </c>
      <c r="N1799" s="3">
        <f t="shared" si="174"/>
        <v>0</v>
      </c>
      <c r="O1799" s="3">
        <f t="shared" si="175"/>
        <v>1843669.3637999999</v>
      </c>
      <c r="P1799" s="3">
        <f t="shared" si="176"/>
        <v>2346488.2812000001</v>
      </c>
      <c r="Q1799" s="3">
        <f t="shared" si="177"/>
        <v>502818.91740000015</v>
      </c>
    </row>
    <row r="1800" spans="1:17" ht="12.95" customHeight="1" x14ac:dyDescent="0.25">
      <c r="A1800" s="2" t="s">
        <v>1805</v>
      </c>
      <c r="B1800" s="9">
        <v>2018</v>
      </c>
      <c r="C1800" s="9">
        <v>7</v>
      </c>
      <c r="D1800" s="10">
        <v>11</v>
      </c>
      <c r="E1800" s="3">
        <v>2609451.3199999989</v>
      </c>
      <c r="F1800" s="3">
        <v>0</v>
      </c>
      <c r="G1800" s="3">
        <v>0</v>
      </c>
      <c r="H1800" s="3">
        <v>6643.5300000000007</v>
      </c>
      <c r="I1800" s="3">
        <v>12706.57</v>
      </c>
      <c r="J1800" s="3">
        <v>129470.65</v>
      </c>
      <c r="K1800" s="3">
        <v>14115.7</v>
      </c>
      <c r="L1800" s="3">
        <f t="shared" si="172"/>
        <v>2628801.4199999985</v>
      </c>
      <c r="M1800" s="3">
        <f t="shared" si="173"/>
        <v>129470.65</v>
      </c>
      <c r="N1800" s="3">
        <f t="shared" si="174"/>
        <v>14115.7</v>
      </c>
      <c r="O1800" s="3">
        <f t="shared" si="175"/>
        <v>304962.65469999984</v>
      </c>
      <c r="P1800" s="3">
        <f t="shared" si="176"/>
        <v>388134.28779999982</v>
      </c>
      <c r="Q1800" s="3">
        <f t="shared" si="177"/>
        <v>83171.633099999977</v>
      </c>
    </row>
    <row r="1801" spans="1:17" ht="12.95" customHeight="1" x14ac:dyDescent="0.25">
      <c r="A1801" s="2" t="s">
        <v>1806</v>
      </c>
      <c r="B1801" s="9">
        <v>2018</v>
      </c>
      <c r="C1801" s="9">
        <v>5</v>
      </c>
      <c r="D1801" s="10">
        <v>11</v>
      </c>
      <c r="E1801" s="3">
        <v>3965701.06</v>
      </c>
      <c r="F1801" s="3">
        <v>0</v>
      </c>
      <c r="G1801" s="3">
        <v>0</v>
      </c>
      <c r="H1801" s="3">
        <v>7810.72</v>
      </c>
      <c r="I1801" s="3">
        <v>85846.27</v>
      </c>
      <c r="J1801" s="3">
        <v>49802.9</v>
      </c>
      <c r="K1801" s="3">
        <v>0</v>
      </c>
      <c r="L1801" s="3">
        <f t="shared" si="172"/>
        <v>4059358.0500000003</v>
      </c>
      <c r="M1801" s="3">
        <f t="shared" si="173"/>
        <v>49802.9</v>
      </c>
      <c r="N1801" s="3">
        <f t="shared" si="174"/>
        <v>0</v>
      </c>
      <c r="O1801" s="3">
        <f t="shared" si="175"/>
        <v>452007.70450000005</v>
      </c>
      <c r="P1801" s="3">
        <f t="shared" si="176"/>
        <v>575282.53300000005</v>
      </c>
      <c r="Q1801" s="3">
        <f t="shared" si="177"/>
        <v>123274.8285</v>
      </c>
    </row>
    <row r="1802" spans="1:17" ht="12.95" customHeight="1" x14ac:dyDescent="0.25">
      <c r="A1802" s="2" t="s">
        <v>1807</v>
      </c>
      <c r="B1802" s="9">
        <v>2018</v>
      </c>
      <c r="C1802" s="9">
        <v>7</v>
      </c>
      <c r="D1802" s="10">
        <v>11.5</v>
      </c>
      <c r="E1802" s="3">
        <v>3716891.600000001</v>
      </c>
      <c r="F1802" s="3">
        <v>0</v>
      </c>
      <c r="G1802" s="3">
        <v>0</v>
      </c>
      <c r="H1802" s="3">
        <v>0</v>
      </c>
      <c r="I1802" s="3">
        <v>77784.759999999995</v>
      </c>
      <c r="J1802" s="3">
        <v>0</v>
      </c>
      <c r="K1802" s="3">
        <v>0</v>
      </c>
      <c r="L1802" s="3">
        <f t="shared" si="172"/>
        <v>3794676.3600000008</v>
      </c>
      <c r="M1802" s="3">
        <f t="shared" si="173"/>
        <v>0</v>
      </c>
      <c r="N1802" s="3">
        <f t="shared" si="174"/>
        <v>0</v>
      </c>
      <c r="O1802" s="3">
        <f t="shared" si="175"/>
        <v>436387.78140000009</v>
      </c>
      <c r="P1802" s="3">
        <f t="shared" si="176"/>
        <v>531254.6904000002</v>
      </c>
      <c r="Q1802" s="3">
        <f t="shared" si="177"/>
        <v>94866.909000000102</v>
      </c>
    </row>
    <row r="1803" spans="1:17" ht="12.95" customHeight="1" x14ac:dyDescent="0.25">
      <c r="A1803" s="2" t="s">
        <v>1808</v>
      </c>
      <c r="B1803" s="9">
        <v>2018</v>
      </c>
      <c r="C1803" s="9">
        <v>2</v>
      </c>
      <c r="D1803" s="10">
        <v>11</v>
      </c>
      <c r="E1803" s="3">
        <v>349664292.10000002</v>
      </c>
      <c r="F1803" s="3">
        <v>0</v>
      </c>
      <c r="G1803" s="3">
        <v>0</v>
      </c>
      <c r="H1803" s="3">
        <v>841740.85000000009</v>
      </c>
      <c r="I1803" s="3">
        <v>0</v>
      </c>
      <c r="J1803" s="3">
        <v>26097776.469999999</v>
      </c>
      <c r="K1803" s="3">
        <v>5027249.7800000012</v>
      </c>
      <c r="L1803" s="3">
        <f t="shared" si="172"/>
        <v>350506032.95000005</v>
      </c>
      <c r="M1803" s="3">
        <f t="shared" si="173"/>
        <v>26097776.469999999</v>
      </c>
      <c r="N1803" s="3">
        <f t="shared" si="174"/>
        <v>5027249.7800000012</v>
      </c>
      <c r="O1803" s="3">
        <f t="shared" si="175"/>
        <v>41979416.512000002</v>
      </c>
      <c r="P1803" s="3">
        <f t="shared" si="176"/>
        <v>53428348.28800001</v>
      </c>
      <c r="Q1803" s="3">
        <f t="shared" si="177"/>
        <v>11448931.776000008</v>
      </c>
    </row>
    <row r="1804" spans="1:17" ht="12.95" customHeight="1" x14ac:dyDescent="0.25">
      <c r="A1804" s="2" t="s">
        <v>1809</v>
      </c>
      <c r="B1804" s="9">
        <v>2018</v>
      </c>
      <c r="C1804" s="9">
        <v>7</v>
      </c>
      <c r="D1804" s="10">
        <v>11</v>
      </c>
      <c r="E1804" s="3">
        <v>1127553.6200000001</v>
      </c>
      <c r="F1804" s="3">
        <v>0</v>
      </c>
      <c r="G1804" s="3">
        <v>0</v>
      </c>
      <c r="H1804" s="3">
        <v>0</v>
      </c>
      <c r="I1804" s="3">
        <v>3147.78</v>
      </c>
      <c r="J1804" s="3">
        <v>0</v>
      </c>
      <c r="K1804" s="3">
        <v>0</v>
      </c>
      <c r="L1804" s="3">
        <f t="shared" si="172"/>
        <v>1130701.4000000001</v>
      </c>
      <c r="M1804" s="3">
        <f t="shared" si="173"/>
        <v>0</v>
      </c>
      <c r="N1804" s="3">
        <f t="shared" si="174"/>
        <v>0</v>
      </c>
      <c r="O1804" s="3">
        <f t="shared" si="175"/>
        <v>124377.15400000001</v>
      </c>
      <c r="P1804" s="3">
        <f t="shared" si="176"/>
        <v>158298.19600000003</v>
      </c>
      <c r="Q1804" s="3">
        <f t="shared" si="177"/>
        <v>33921.042000000016</v>
      </c>
    </row>
    <row r="1805" spans="1:17" ht="12.95" customHeight="1" x14ac:dyDescent="0.25">
      <c r="A1805" s="2" t="s">
        <v>1810</v>
      </c>
      <c r="B1805" s="9">
        <v>2018</v>
      </c>
      <c r="C1805" s="9">
        <v>4</v>
      </c>
      <c r="D1805" s="10">
        <v>13.5</v>
      </c>
      <c r="E1805" s="3">
        <v>92799204.360000014</v>
      </c>
      <c r="F1805" s="3">
        <v>0</v>
      </c>
      <c r="G1805" s="3">
        <v>0</v>
      </c>
      <c r="H1805" s="3">
        <v>0.12</v>
      </c>
      <c r="I1805" s="3">
        <v>0</v>
      </c>
      <c r="J1805" s="3">
        <v>0</v>
      </c>
      <c r="K1805" s="3">
        <v>0</v>
      </c>
      <c r="L1805" s="3">
        <f t="shared" si="172"/>
        <v>92799204.480000019</v>
      </c>
      <c r="M1805" s="3">
        <f t="shared" si="173"/>
        <v>0</v>
      </c>
      <c r="N1805" s="3">
        <f t="shared" si="174"/>
        <v>0</v>
      </c>
      <c r="O1805" s="3">
        <f t="shared" si="175"/>
        <v>12527892.604800003</v>
      </c>
      <c r="P1805" s="3">
        <f t="shared" si="176"/>
        <v>12991888.627200004</v>
      </c>
      <c r="Q1805" s="3">
        <f t="shared" si="177"/>
        <v>463996.02240000106</v>
      </c>
    </row>
    <row r="1806" spans="1:17" ht="12.95" customHeight="1" x14ac:dyDescent="0.25">
      <c r="A1806" s="2" t="s">
        <v>1811</v>
      </c>
      <c r="B1806" s="9">
        <v>2018</v>
      </c>
      <c r="C1806" s="9">
        <v>4</v>
      </c>
      <c r="D1806" s="10">
        <v>11</v>
      </c>
      <c r="E1806" s="3">
        <v>108468418.22</v>
      </c>
      <c r="F1806" s="3">
        <v>0</v>
      </c>
      <c r="G1806" s="3">
        <v>0</v>
      </c>
      <c r="H1806" s="3">
        <v>497180.43999999989</v>
      </c>
      <c r="I1806" s="3">
        <v>2843608.32</v>
      </c>
      <c r="J1806" s="3">
        <v>5878437.3499999996</v>
      </c>
      <c r="K1806" s="3">
        <v>508072.83</v>
      </c>
      <c r="L1806" s="3">
        <f t="shared" si="172"/>
        <v>111809206.97999999</v>
      </c>
      <c r="M1806" s="3">
        <f t="shared" si="173"/>
        <v>5878437.3499999996</v>
      </c>
      <c r="N1806" s="3">
        <f t="shared" si="174"/>
        <v>508072.83</v>
      </c>
      <c r="O1806" s="3">
        <f t="shared" si="175"/>
        <v>13001528.887599997</v>
      </c>
      <c r="P1806" s="3">
        <f t="shared" si="176"/>
        <v>16547400.402399998</v>
      </c>
      <c r="Q1806" s="3">
        <f t="shared" si="177"/>
        <v>3545871.5148000009</v>
      </c>
    </row>
    <row r="1807" spans="1:17" ht="12.95" customHeight="1" x14ac:dyDescent="0.25">
      <c r="A1807" s="2" t="s">
        <v>1812</v>
      </c>
      <c r="B1807" s="9">
        <v>2018</v>
      </c>
      <c r="C1807" s="9">
        <v>5</v>
      </c>
      <c r="D1807" s="10">
        <v>11</v>
      </c>
      <c r="E1807" s="3">
        <v>69457832.340000004</v>
      </c>
      <c r="F1807" s="3">
        <v>247696.13</v>
      </c>
      <c r="G1807" s="3">
        <v>47983</v>
      </c>
      <c r="H1807" s="3">
        <v>245849.60000000001</v>
      </c>
      <c r="I1807" s="3">
        <v>14805.97</v>
      </c>
      <c r="J1807" s="3">
        <v>252720.05</v>
      </c>
      <c r="K1807" s="3">
        <v>0</v>
      </c>
      <c r="L1807" s="3">
        <f t="shared" si="172"/>
        <v>69718487.909999996</v>
      </c>
      <c r="M1807" s="3">
        <f t="shared" si="173"/>
        <v>500416.18</v>
      </c>
      <c r="N1807" s="3">
        <f t="shared" si="174"/>
        <v>47983</v>
      </c>
      <c r="O1807" s="3">
        <f t="shared" si="175"/>
        <v>7729357.5799000002</v>
      </c>
      <c r="P1807" s="3">
        <f t="shared" si="176"/>
        <v>9837364.1926000006</v>
      </c>
      <c r="Q1807" s="3">
        <f t="shared" si="177"/>
        <v>2108006.6127000004</v>
      </c>
    </row>
    <row r="1808" spans="1:17" ht="12.95" customHeight="1" x14ac:dyDescent="0.25">
      <c r="A1808" s="2" t="s">
        <v>1813</v>
      </c>
      <c r="B1808" s="9">
        <v>2018</v>
      </c>
      <c r="C1808" s="9">
        <v>6</v>
      </c>
      <c r="D1808" s="10">
        <v>11</v>
      </c>
      <c r="E1808" s="3">
        <v>4638480.93</v>
      </c>
      <c r="F1808" s="3">
        <v>0</v>
      </c>
      <c r="G1808" s="3">
        <v>0</v>
      </c>
      <c r="H1808" s="3">
        <v>0</v>
      </c>
      <c r="I1808" s="3">
        <v>0</v>
      </c>
      <c r="J1808" s="3">
        <v>0</v>
      </c>
      <c r="K1808" s="3">
        <v>0</v>
      </c>
      <c r="L1808" s="3">
        <f t="shared" si="172"/>
        <v>4638480.93</v>
      </c>
      <c r="M1808" s="3">
        <f t="shared" si="173"/>
        <v>0</v>
      </c>
      <c r="N1808" s="3">
        <f t="shared" si="174"/>
        <v>0</v>
      </c>
      <c r="O1808" s="3">
        <f t="shared" si="175"/>
        <v>510232.90229999996</v>
      </c>
      <c r="P1808" s="3">
        <f t="shared" si="176"/>
        <v>649387.33019999997</v>
      </c>
      <c r="Q1808" s="3">
        <f t="shared" si="177"/>
        <v>139154.42790000001</v>
      </c>
    </row>
    <row r="1809" spans="1:17" ht="12.95" customHeight="1" x14ac:dyDescent="0.25">
      <c r="A1809" s="2" t="s">
        <v>1814</v>
      </c>
      <c r="B1809" s="9">
        <v>2018</v>
      </c>
      <c r="C1809" s="9">
        <v>7</v>
      </c>
      <c r="D1809" s="10">
        <v>11</v>
      </c>
      <c r="E1809" s="3">
        <v>5966893.8999999994</v>
      </c>
      <c r="F1809" s="3">
        <v>0</v>
      </c>
      <c r="G1809" s="3">
        <v>0</v>
      </c>
      <c r="H1809" s="3">
        <v>0</v>
      </c>
      <c r="I1809" s="3">
        <v>0</v>
      </c>
      <c r="J1809" s="3">
        <v>0</v>
      </c>
      <c r="K1809" s="3">
        <v>0</v>
      </c>
      <c r="L1809" s="3">
        <f t="shared" si="172"/>
        <v>5966893.8999999994</v>
      </c>
      <c r="M1809" s="3">
        <f t="shared" si="173"/>
        <v>0</v>
      </c>
      <c r="N1809" s="3">
        <f t="shared" si="174"/>
        <v>0</v>
      </c>
      <c r="O1809" s="3">
        <f t="shared" si="175"/>
        <v>656358.32899999991</v>
      </c>
      <c r="P1809" s="3">
        <f t="shared" si="176"/>
        <v>835365.14599999995</v>
      </c>
      <c r="Q1809" s="3">
        <f t="shared" si="177"/>
        <v>179006.81700000004</v>
      </c>
    </row>
    <row r="1810" spans="1:17" ht="12.95" customHeight="1" x14ac:dyDescent="0.25">
      <c r="A1810" s="2" t="s">
        <v>1815</v>
      </c>
      <c r="B1810" s="9">
        <v>2018</v>
      </c>
      <c r="C1810" s="9">
        <v>6</v>
      </c>
      <c r="D1810" s="10">
        <v>11</v>
      </c>
      <c r="E1810" s="3">
        <v>31961794.890000001</v>
      </c>
      <c r="F1810" s="3">
        <v>0</v>
      </c>
      <c r="G1810" s="3">
        <v>0</v>
      </c>
      <c r="H1810" s="3">
        <v>158421.94</v>
      </c>
      <c r="I1810" s="3">
        <v>1356193.4</v>
      </c>
      <c r="J1810" s="3">
        <v>59679.31</v>
      </c>
      <c r="K1810" s="3">
        <v>607.0100000000001</v>
      </c>
      <c r="L1810" s="3">
        <f t="shared" si="172"/>
        <v>33476410.23</v>
      </c>
      <c r="M1810" s="3">
        <f t="shared" si="173"/>
        <v>59679.31</v>
      </c>
      <c r="N1810" s="3">
        <f t="shared" si="174"/>
        <v>607.0100000000001</v>
      </c>
      <c r="O1810" s="3">
        <f t="shared" si="175"/>
        <v>3689036.6205000002</v>
      </c>
      <c r="P1810" s="3">
        <f t="shared" si="176"/>
        <v>4695137.5170000009</v>
      </c>
      <c r="Q1810" s="3">
        <f t="shared" si="177"/>
        <v>1006100.8965000007</v>
      </c>
    </row>
    <row r="1811" spans="1:17" ht="12.95" customHeight="1" x14ac:dyDescent="0.25">
      <c r="A1811" s="2" t="s">
        <v>1816</v>
      </c>
      <c r="B1811" s="9">
        <v>2018</v>
      </c>
      <c r="C1811" s="9">
        <v>7</v>
      </c>
      <c r="D1811" s="10">
        <v>11</v>
      </c>
      <c r="E1811" s="3">
        <v>7093948.5600000015</v>
      </c>
      <c r="F1811" s="3">
        <v>0</v>
      </c>
      <c r="G1811" s="3">
        <v>0</v>
      </c>
      <c r="H1811" s="3">
        <v>89908.63</v>
      </c>
      <c r="I1811" s="3">
        <v>235294.21</v>
      </c>
      <c r="J1811" s="3">
        <v>5527</v>
      </c>
      <c r="K1811" s="3">
        <v>11627.89</v>
      </c>
      <c r="L1811" s="3">
        <f t="shared" si="172"/>
        <v>7419151.4000000013</v>
      </c>
      <c r="M1811" s="3">
        <f t="shared" si="173"/>
        <v>5527</v>
      </c>
      <c r="N1811" s="3">
        <f t="shared" si="174"/>
        <v>11627.89</v>
      </c>
      <c r="O1811" s="3">
        <f t="shared" si="175"/>
        <v>817993.69190000009</v>
      </c>
      <c r="P1811" s="3">
        <f t="shared" si="176"/>
        <v>1041082.8806000003</v>
      </c>
      <c r="Q1811" s="3">
        <f t="shared" si="177"/>
        <v>223089.18870000017</v>
      </c>
    </row>
  </sheetData>
  <autoFilter ref="A3:Q1811"/>
  <mergeCells count="7">
    <mergeCell ref="Q2:Q3"/>
    <mergeCell ref="A1:D1"/>
    <mergeCell ref="E2:K2"/>
    <mergeCell ref="A2:D2"/>
    <mergeCell ref="L2:N2"/>
    <mergeCell ref="O2:O3"/>
    <mergeCell ref="P2:P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Procedimento</vt:lpstr>
      <vt:lpstr>Estimativas impacto Aliquotas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Santos de Oliveira - SPREV</dc:creator>
  <cp:lastModifiedBy>Allex Albert Rodrigues - MPS</cp:lastModifiedBy>
  <dcterms:created xsi:type="dcterms:W3CDTF">2019-04-09T11:00:19Z</dcterms:created>
  <dcterms:modified xsi:type="dcterms:W3CDTF">2019-05-22T17:14:47Z</dcterms:modified>
</cp:coreProperties>
</file>